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Инструкция" sheetId="1" r:id="rId1"/>
    <sheet name="2.ТЭП" sheetId="2" r:id="rId2"/>
  </sheets>
  <definedNames>
    <definedName name="_xlnm.Print_Area" localSheetId="1">'2.ТЭП'!$A$1:$M$108</definedName>
  </definedNames>
  <calcPr fullCalcOnLoad="1"/>
</workbook>
</file>

<file path=xl/sharedStrings.xml><?xml version="1.0" encoding="utf-8"?>
<sst xmlns="http://schemas.openxmlformats.org/spreadsheetml/2006/main" count="311" uniqueCount="195">
  <si>
    <t>Показатели</t>
  </si>
  <si>
    <t>Ед.изм.</t>
  </si>
  <si>
    <t>Натур. показ.</t>
  </si>
  <si>
    <t>Цены, тарифы</t>
  </si>
  <si>
    <t>Удел. расх. коэф.</t>
  </si>
  <si>
    <t>Финанс. показ.</t>
  </si>
  <si>
    <t>Доходная часть</t>
  </si>
  <si>
    <t>1. Собственная выработка и транспорт собственной теплоэнергии</t>
  </si>
  <si>
    <t>1.1.</t>
  </si>
  <si>
    <t>т. Гкал</t>
  </si>
  <si>
    <t>1.1.1.</t>
  </si>
  <si>
    <t>в том числе котельными на газе</t>
  </si>
  <si>
    <t>1.1.2.</t>
  </si>
  <si>
    <t>в том числе котельными на угле</t>
  </si>
  <si>
    <t>1.1.3.</t>
  </si>
  <si>
    <t>в том числе котельными на мазуте</t>
  </si>
  <si>
    <t>1.1.4.</t>
  </si>
  <si>
    <t>в том числе котельными на дизельном топливе</t>
  </si>
  <si>
    <t>1.2.</t>
  </si>
  <si>
    <t>Расход тепловой энергии на собственные нужды</t>
  </si>
  <si>
    <t>1.3.</t>
  </si>
  <si>
    <t>Потери тепловой энергии всего,</t>
  </si>
  <si>
    <t>1.3.1.</t>
  </si>
  <si>
    <t>в т.ч. нормативные</t>
  </si>
  <si>
    <t>1.3.2.</t>
  </si>
  <si>
    <t>1.4.</t>
  </si>
  <si>
    <t>Итого подано т/энергии потребителям (1.1-1.2-1.3)</t>
  </si>
  <si>
    <t>1.5.</t>
  </si>
  <si>
    <t>Средневзвешенный тариф продажи т/энергии</t>
  </si>
  <si>
    <t>руб./Гкал</t>
  </si>
  <si>
    <t>1.6.</t>
  </si>
  <si>
    <t>тыс.руб.</t>
  </si>
  <si>
    <t>2. Транспорт теплоэнергии, полученной со стороны</t>
  </si>
  <si>
    <t>2.1</t>
  </si>
  <si>
    <t>2.1.1.</t>
  </si>
  <si>
    <t>в т.ч. от АО Энерго</t>
  </si>
  <si>
    <t>2.1.2.</t>
  </si>
  <si>
    <t>в т.ч. от ведомственных котельных</t>
  </si>
  <si>
    <t>2.2</t>
  </si>
  <si>
    <t>2.3</t>
  </si>
  <si>
    <t>Потери тепловой энергии всего</t>
  </si>
  <si>
    <t>2.3.1.</t>
  </si>
  <si>
    <t>2.3.2.</t>
  </si>
  <si>
    <t>2.4.</t>
  </si>
  <si>
    <t>Итого подано т/энергии потребителям (2.1-2.2-2.3)</t>
  </si>
  <si>
    <t>2.5.</t>
  </si>
  <si>
    <t>Средневзв.тариф продажи или транспорта т/энергии</t>
  </si>
  <si>
    <t>2.5.1.</t>
  </si>
  <si>
    <t>2.5.2.</t>
  </si>
  <si>
    <t>2.6.</t>
  </si>
  <si>
    <t>2.7.</t>
  </si>
  <si>
    <t>ИТОГО ПОЛЕЗНЫЙ ОТПУСК (1.4+2.4)</t>
  </si>
  <si>
    <t>2.8.</t>
  </si>
  <si>
    <t>3. Сбыт тепловой энергии</t>
  </si>
  <si>
    <t>3.1.</t>
  </si>
  <si>
    <t>%</t>
  </si>
  <si>
    <t>3.2.</t>
  </si>
  <si>
    <t>т.руб.</t>
  </si>
  <si>
    <t>Расходная часть</t>
  </si>
  <si>
    <t>4. Собственная выработка и транспорт собственной теплоэнергии</t>
  </si>
  <si>
    <t>4.1.</t>
  </si>
  <si>
    <t>Материалы не для ремонта (хим.реагенты)</t>
  </si>
  <si>
    <t>4.2.</t>
  </si>
  <si>
    <t>Топливо, всего:</t>
  </si>
  <si>
    <t>4.2.1.</t>
  </si>
  <si>
    <t>4.2.2.</t>
  </si>
  <si>
    <t>4.2.3.</t>
  </si>
  <si>
    <t>4.2.4.</t>
  </si>
  <si>
    <t>4.3.</t>
  </si>
  <si>
    <t>4.4.</t>
  </si>
  <si>
    <t>Вода и стоки, всего:</t>
  </si>
  <si>
    <t>4.4.1.</t>
  </si>
  <si>
    <t>4.5.</t>
  </si>
  <si>
    <t>4.5.1.</t>
  </si>
  <si>
    <t>в т.ч. амортизация</t>
  </si>
  <si>
    <t>4.5.2.</t>
  </si>
  <si>
    <t>4.6.</t>
  </si>
  <si>
    <t>4.6.1.</t>
  </si>
  <si>
    <t>4.6.1.1.</t>
  </si>
  <si>
    <t>4.6.1.2.</t>
  </si>
  <si>
    <t>4.6.2.</t>
  </si>
  <si>
    <t>4.7.</t>
  </si>
  <si>
    <t>4.7.1.</t>
  </si>
  <si>
    <t>в т.ч. Фонд оплаты труда</t>
  </si>
  <si>
    <t>4.7.2.</t>
  </si>
  <si>
    <t>в т.ч. ЕСН</t>
  </si>
  <si>
    <t>4.7.3.</t>
  </si>
  <si>
    <t>человек</t>
  </si>
  <si>
    <t>4.8.</t>
  </si>
  <si>
    <t>5.1.</t>
  </si>
  <si>
    <t>5.1.1.</t>
  </si>
  <si>
    <t>5.2.</t>
  </si>
  <si>
    <t>5.3.</t>
  </si>
  <si>
    <t>5.3.1.</t>
  </si>
  <si>
    <t>5.4.</t>
  </si>
  <si>
    <t>5.4.1.</t>
  </si>
  <si>
    <t>5.4.2.</t>
  </si>
  <si>
    <t>5.5.</t>
  </si>
  <si>
    <t>5.5.1.</t>
  </si>
  <si>
    <t>5.5.1.1.</t>
  </si>
  <si>
    <t>5.5.1.2.</t>
  </si>
  <si>
    <t>5.5.2.</t>
  </si>
  <si>
    <t>5.6.</t>
  </si>
  <si>
    <t>5.6.1.</t>
  </si>
  <si>
    <t>5.6.2.</t>
  </si>
  <si>
    <t>5.6.3.</t>
  </si>
  <si>
    <t>5.7.</t>
  </si>
  <si>
    <t>6. Общеэксплуатационные расходы</t>
  </si>
  <si>
    <t>6.1.</t>
  </si>
  <si>
    <t>6.1.1.</t>
  </si>
  <si>
    <t>6.1.2.</t>
  </si>
  <si>
    <t>6.1.3.</t>
  </si>
  <si>
    <t>6.2.</t>
  </si>
  <si>
    <t>ФИНАНСОВЫЙ РЕЗУЛЬТАТ</t>
  </si>
  <si>
    <t>0,017</t>
  </si>
  <si>
    <t>ПРАВИЛЬНО</t>
  </si>
  <si>
    <t>НЕПРАВИЛЬНО !!!</t>
  </si>
  <si>
    <t>1234.56</t>
  </si>
  <si>
    <t>1234-56</t>
  </si>
  <si>
    <t>1234=56</t>
  </si>
  <si>
    <t>НЕВОЗМОЖНО !!!</t>
  </si>
  <si>
    <t>в т.ч. арендная плата</t>
  </si>
  <si>
    <t>ИТОГО ПО РАЗДЕЛУ 4:</t>
  </si>
  <si>
    <t xml:space="preserve">     ПРИМЕР:</t>
  </si>
  <si>
    <t xml:space="preserve">Норматив: </t>
  </si>
  <si>
    <t>Гкал/кв.м</t>
  </si>
  <si>
    <t>ВОЗМОЖНО</t>
  </si>
  <si>
    <t xml:space="preserve">4. Целая и дробная части цифры должны быть отделены запятой. </t>
  </si>
  <si>
    <t xml:space="preserve">  ПРИМЕР: </t>
  </si>
  <si>
    <t>Цеховые расходы</t>
  </si>
  <si>
    <t>Факт</t>
  </si>
  <si>
    <r>
      <t xml:space="preserve">3. Все финансовые показатели приводятся </t>
    </r>
    <r>
      <rPr>
        <u val="single"/>
        <sz val="10"/>
        <color indexed="8"/>
        <rFont val="Arial Cyr"/>
        <family val="0"/>
      </rPr>
      <t>без НДС</t>
    </r>
    <r>
      <rPr>
        <sz val="10"/>
        <color indexed="8"/>
        <rFont val="Arial Cyr"/>
        <family val="0"/>
      </rPr>
      <t xml:space="preserve">, фонд зарплаты указывается с подоходным налогом </t>
    </r>
  </si>
  <si>
    <t>2004 г.</t>
  </si>
  <si>
    <t>город:</t>
  </si>
  <si>
    <t>Выработано тепловой энергии, всего:</t>
  </si>
  <si>
    <t>в т.ч. сверхнормативные (нераспределенные)</t>
  </si>
  <si>
    <t>Собираемость платежей, в среднем</t>
  </si>
  <si>
    <t>Получено тепловой энергии со стороны, всего:</t>
  </si>
  <si>
    <t xml:space="preserve"> в т.ч. Мазут: тонн | руб./тонна | кг/Гкал | тыс.руб.</t>
  </si>
  <si>
    <t xml:space="preserve"> в т.ч. Газ: тыс.куб.м | руб/тыс.куб.м | куб.м/Гкал | тыс.руб.</t>
  </si>
  <si>
    <t xml:space="preserve"> в т.ч. Уголь: тонн | руб./тонна | кг/Гкал | тыс.руб.</t>
  </si>
  <si>
    <t xml:space="preserve"> в т.ч. Дизельное топливо: тонн | руб./тонна | кг/Гкал | тыс.руб.</t>
  </si>
  <si>
    <r>
      <t xml:space="preserve">Электроэнергия: </t>
    </r>
    <r>
      <rPr>
        <sz val="8"/>
        <color indexed="8"/>
        <rFont val="Arial"/>
        <family val="2"/>
      </rPr>
      <t>тыс.кВт.ч | руб/кВт.ч | кВт.ч/Гкал | тыс.руб.</t>
    </r>
  </si>
  <si>
    <t>Амортизация и арендная плата, всего:</t>
  </si>
  <si>
    <t>Ремонт (без зарплаты ремонтного персонала), всего:</t>
  </si>
  <si>
    <t>Капремонт, всего:</t>
  </si>
  <si>
    <t>в т.ч.подрядные работы</t>
  </si>
  <si>
    <t>в т.ч.материалы</t>
  </si>
  <si>
    <t>в т.ч. ГСМ</t>
  </si>
  <si>
    <t>Текущий и аварийный ремонт, всего:</t>
  </si>
  <si>
    <t>в т.ч. материалы</t>
  </si>
  <si>
    <t>4.6.1.3.</t>
  </si>
  <si>
    <t>4.6.2.1.</t>
  </si>
  <si>
    <t>4.6.2.2.</t>
  </si>
  <si>
    <t>Прочие расходы на пр-во и транспорт собств.тепла</t>
  </si>
  <si>
    <t>в т.ч. от АО Энерго: тыс.Гкал | руб./Гкал | тыс.руб.</t>
  </si>
  <si>
    <t>в т.ч. от ведомственных котельных:  тыс.Гкал | руб./Гкал | тыс.руб.</t>
  </si>
  <si>
    <t>Вода, всего:</t>
  </si>
  <si>
    <t>5.5.1.3.</t>
  </si>
  <si>
    <t>5.5.2.1.</t>
  </si>
  <si>
    <t>5.5.2.2.</t>
  </si>
  <si>
    <t>Прочие расходы по транспорту т/энергии со стороны</t>
  </si>
  <si>
    <t>5.1.2.</t>
  </si>
  <si>
    <t>Прочие общеэксплуатационные расходы</t>
  </si>
  <si>
    <t>ИТОГО ПО РАЗДЕЛУ 6:</t>
  </si>
  <si>
    <t>ВСЕГО фонд оплаты труда:</t>
  </si>
  <si>
    <t>ИТОГО ПО РАЗДЕЛУ 5 с учетом покупного тепла:</t>
  </si>
  <si>
    <t>ИТОГО ПО РАЗДЕЛУ 5 без учета покупного тепла:</t>
  </si>
  <si>
    <t>4.9.</t>
  </si>
  <si>
    <t>5.8.</t>
  </si>
  <si>
    <t>5.9.</t>
  </si>
  <si>
    <t>6.3.</t>
  </si>
  <si>
    <t>ВСЕГО с учетом покупного тепла (4.9+5.8+6.3):</t>
  </si>
  <si>
    <t>ВСЕГО без учета покупного тепла (4.9.+5.9.+6.3):</t>
  </si>
  <si>
    <t>Среднесписочная численность всего персонала</t>
  </si>
  <si>
    <t>ВСЕГО ремонтных работ</t>
  </si>
  <si>
    <t>Итоги</t>
  </si>
  <si>
    <r>
      <t xml:space="preserve">2. В форме </t>
    </r>
    <r>
      <rPr>
        <u val="single"/>
        <sz val="10"/>
        <rFont val="Arial Cyr"/>
        <family val="0"/>
      </rPr>
      <t>обязательно заполнение всех полей белого цвета</t>
    </r>
    <r>
      <rPr>
        <sz val="10"/>
        <rFont val="Arial Cyr"/>
        <family val="0"/>
      </rPr>
      <t>. Все цветные ячейки заблокированы. Заполнять можно только белые поля.</t>
    </r>
  </si>
  <si>
    <t>Форма ТА-2, Лист 2</t>
  </si>
  <si>
    <t>в т.ч. вода на подпитку: тыс.куб.м | руб/куб.м | куб.м/Гкал | тыс.руб.</t>
  </si>
  <si>
    <t>Объем продаж от транспорта т/энергии со стороны (2.4*2.5)</t>
  </si>
  <si>
    <t>Объем продаж собств. т/энергии (1.4*1.5)</t>
  </si>
  <si>
    <t>ИТОГО ОБЪЕМ ПРОДАЖ (1.6+2.6)</t>
  </si>
  <si>
    <t>ПОСТУПЛЕНИЕ ДЕНЕЖНЫХ СРЕДСТВ</t>
  </si>
  <si>
    <t>Затраты на оплату труда</t>
  </si>
  <si>
    <t>5. Транспорт теплоэнергии, полученной со стороны</t>
  </si>
  <si>
    <t>Покупка теплоэнергии со стороны, всего:</t>
  </si>
  <si>
    <t>Среднесписочная численность произв.подразделений</t>
  </si>
  <si>
    <t>Затраты на оплату труда общеэкслуатационного персонала</t>
  </si>
  <si>
    <t>Среднесписочная численность общеэкс.персонала</t>
  </si>
  <si>
    <t>Версия 1.3</t>
  </si>
  <si>
    <t>ИНСТРУКЦИЯ ПО ЗАПОЛНЕНИЮ ФОРМЫ ТА-2 "Технико-Экономические Показатели"</t>
  </si>
  <si>
    <t xml:space="preserve">ТЕХНИКО-ЭКОНОМИЧЕСКИЕ ПОКАЗАТЕЛИ МУП: </t>
  </si>
  <si>
    <t>2003 г.</t>
  </si>
  <si>
    <t>1. Типовая форма ТА-2 предназначена для оценки и сравнения основных технико-экономических показателей деятельности МУП,     входящего в проект "РКС"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</si>
</sst>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&quot;р.&quot;"/>
    <numFmt numFmtId="171" formatCode="#,##0&quot;р.&quot;"/>
    <numFmt numFmtId="172" formatCode="#,##0.0"/>
    <numFmt numFmtId="173" formatCode="0.000"/>
    <numFmt numFmtId="174" formatCode="0.0000"/>
    <numFmt numFmtId="175" formatCode="0.0000000"/>
    <numFmt numFmtId="176" formatCode="0.00000000"/>
    <numFmt numFmtId="177" formatCode="0.000000"/>
    <numFmt numFmtId="178" formatCode="0.00000"/>
    <numFmt numFmtId="179" formatCode="0.000000000"/>
    <numFmt numFmtId="180" formatCode="#,##0.00_ ;\-#,##0.00\ "/>
    <numFmt numFmtId="181" formatCode="#,##0.0&quot;р.&quot;"/>
    <numFmt numFmtId="182" formatCode="#,##0.000"/>
    <numFmt numFmtId="183" formatCode="#,##0.00_р_.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_ ;[Red]\-#,##0.00\ "/>
    <numFmt numFmtId="191" formatCode="0.0%"/>
    <numFmt numFmtId="192" formatCode="#,##0.00;[Red]#,##0.00"/>
    <numFmt numFmtId="193" formatCode="0.00_ ;[Red]\-0.00\ "/>
    <numFmt numFmtId="194" formatCode="#,##0_ ;[Red]\-#,##0\ "/>
    <numFmt numFmtId="195" formatCode="#,##0.0_р_."/>
    <numFmt numFmtId="196" formatCode="#,##0.000_р_."/>
    <numFmt numFmtId="197" formatCode="#,##0.0000_р_."/>
    <numFmt numFmtId="198" formatCode="#,##0.00000_р_."/>
    <numFmt numFmtId="199" formatCode="#,##0.000000_р_."/>
    <numFmt numFmtId="200" formatCode="#,##0.0000000_р_."/>
    <numFmt numFmtId="201" formatCode="#,##0.00000000_р_."/>
    <numFmt numFmtId="202" formatCode="#,##0_р_."/>
    <numFmt numFmtId="203" formatCode="#,##0.0_ ;[Red]\-#,##0.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45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u val="single"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8" fillId="33" borderId="10" xfId="53" applyNumberFormat="1" applyFont="1" applyFill="1" applyBorder="1" applyAlignment="1" applyProtection="1">
      <alignment vertical="top"/>
      <protection/>
    </xf>
    <xf numFmtId="0" fontId="8" fillId="33" borderId="0" xfId="53" applyNumberFormat="1" applyFont="1" applyFill="1" applyBorder="1" applyAlignment="1" applyProtection="1">
      <alignment vertical="top"/>
      <protection/>
    </xf>
    <xf numFmtId="0" fontId="5" fillId="33" borderId="0" xfId="53" applyNumberFormat="1" applyFont="1" applyFill="1" applyBorder="1" applyAlignment="1" applyProtection="1">
      <alignment vertical="top"/>
      <protection/>
    </xf>
    <xf numFmtId="2" fontId="5" fillId="34" borderId="11" xfId="53" applyNumberFormat="1" applyFont="1" applyFill="1" applyBorder="1" applyAlignment="1" applyProtection="1">
      <alignment vertical="top"/>
      <protection/>
    </xf>
    <xf numFmtId="2" fontId="5" fillId="33" borderId="12" xfId="53" applyNumberFormat="1" applyFont="1" applyFill="1" applyBorder="1" applyAlignment="1" applyProtection="1">
      <alignment vertical="top"/>
      <protection/>
    </xf>
    <xf numFmtId="2" fontId="5" fillId="33" borderId="13" xfId="53" applyNumberFormat="1" applyFont="1" applyFill="1" applyBorder="1" applyAlignment="1" applyProtection="1">
      <alignment vertical="top"/>
      <protection/>
    </xf>
    <xf numFmtId="3" fontId="5" fillId="33" borderId="14" xfId="53" applyNumberFormat="1" applyFont="1" applyFill="1" applyBorder="1" applyAlignment="1" applyProtection="1">
      <alignment vertical="top"/>
      <protection/>
    </xf>
    <xf numFmtId="2" fontId="5" fillId="33" borderId="15" xfId="53" applyNumberFormat="1" applyFont="1" applyFill="1" applyBorder="1" applyAlignment="1" applyProtection="1">
      <alignment vertical="top"/>
      <protection/>
    </xf>
    <xf numFmtId="2" fontId="5" fillId="33" borderId="16" xfId="53" applyNumberFormat="1" applyFont="1" applyFill="1" applyBorder="1" applyAlignment="1" applyProtection="1">
      <alignment vertical="top"/>
      <protection/>
    </xf>
    <xf numFmtId="3" fontId="5" fillId="33" borderId="17" xfId="53" applyNumberFormat="1" applyFont="1" applyFill="1" applyBorder="1" applyAlignment="1" applyProtection="1">
      <alignment vertical="top"/>
      <protection/>
    </xf>
    <xf numFmtId="0" fontId="5" fillId="33" borderId="15" xfId="53" applyNumberFormat="1" applyFont="1" applyFill="1" applyBorder="1" applyAlignment="1" applyProtection="1">
      <alignment vertical="top"/>
      <protection/>
    </xf>
    <xf numFmtId="0" fontId="5" fillId="33" borderId="16" xfId="53" applyNumberFormat="1" applyFont="1" applyFill="1" applyBorder="1" applyAlignment="1" applyProtection="1">
      <alignment vertical="top"/>
      <protection/>
    </xf>
    <xf numFmtId="2" fontId="5" fillId="34" borderId="18" xfId="53" applyNumberFormat="1" applyFont="1" applyFill="1" applyBorder="1" applyAlignment="1" applyProtection="1">
      <alignment vertical="top"/>
      <protection/>
    </xf>
    <xf numFmtId="0" fontId="5" fillId="33" borderId="18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4" fontId="5" fillId="33" borderId="20" xfId="53" applyNumberFormat="1" applyFont="1" applyFill="1" applyBorder="1" applyAlignment="1" applyProtection="1">
      <alignment vertical="top"/>
      <protection/>
    </xf>
    <xf numFmtId="4" fontId="5" fillId="33" borderId="21" xfId="53" applyNumberFormat="1" applyFont="1" applyFill="1" applyBorder="1" applyAlignment="1" applyProtection="1">
      <alignment vertical="top"/>
      <protection/>
    </xf>
    <xf numFmtId="3" fontId="8" fillId="34" borderId="22" xfId="53" applyNumberFormat="1" applyFont="1" applyFill="1" applyBorder="1" applyAlignment="1" applyProtection="1">
      <alignment vertical="top"/>
      <protection/>
    </xf>
    <xf numFmtId="1" fontId="5" fillId="33" borderId="15" xfId="53" applyNumberFormat="1" applyFont="1" applyFill="1" applyBorder="1" applyAlignment="1" applyProtection="1">
      <alignment vertical="top"/>
      <protection/>
    </xf>
    <xf numFmtId="1" fontId="5" fillId="33" borderId="16" xfId="53" applyNumberFormat="1" applyFont="1" applyFill="1" applyBorder="1" applyAlignment="1" applyProtection="1">
      <alignment vertical="top"/>
      <protection/>
    </xf>
    <xf numFmtId="2" fontId="5" fillId="33" borderId="14" xfId="53" applyNumberFormat="1" applyFont="1" applyFill="1" applyBorder="1" applyAlignment="1" applyProtection="1">
      <alignment vertical="top"/>
      <protection/>
    </xf>
    <xf numFmtId="0" fontId="5" fillId="33" borderId="23" xfId="0" applyFont="1" applyFill="1" applyBorder="1" applyAlignment="1">
      <alignment vertical="top"/>
    </xf>
    <xf numFmtId="4" fontId="5" fillId="33" borderId="12" xfId="53" applyNumberFormat="1" applyFont="1" applyFill="1" applyBorder="1" applyAlignment="1" applyProtection="1">
      <alignment vertical="top"/>
      <protection/>
    </xf>
    <xf numFmtId="4" fontId="5" fillId="33" borderId="15" xfId="53" applyNumberFormat="1" applyFont="1" applyFill="1" applyBorder="1" applyAlignment="1" applyProtection="1">
      <alignment horizontal="right" vertical="top"/>
      <protection/>
    </xf>
    <xf numFmtId="4" fontId="5" fillId="33" borderId="16" xfId="53" applyNumberFormat="1" applyFont="1" applyFill="1" applyBorder="1" applyAlignment="1" applyProtection="1">
      <alignment horizontal="right" vertical="top"/>
      <protection/>
    </xf>
    <xf numFmtId="2" fontId="5" fillId="33" borderId="15" xfId="53" applyNumberFormat="1" applyFont="1" applyFill="1" applyBorder="1" applyAlignment="1" applyProtection="1">
      <alignment horizontal="right" vertical="top"/>
      <protection/>
    </xf>
    <xf numFmtId="2" fontId="5" fillId="33" borderId="16" xfId="53" applyNumberFormat="1" applyFont="1" applyFill="1" applyBorder="1" applyAlignment="1" applyProtection="1">
      <alignment horizontal="right" vertical="top"/>
      <protection/>
    </xf>
    <xf numFmtId="0" fontId="5" fillId="33" borderId="0" xfId="0" applyFont="1" applyFill="1" applyAlignment="1">
      <alignment vertical="top"/>
    </xf>
    <xf numFmtId="16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24" xfId="0" applyFont="1" applyFill="1" applyBorder="1" applyAlignment="1">
      <alignment vertical="top"/>
    </xf>
    <xf numFmtId="4" fontId="5" fillId="33" borderId="25" xfId="53" applyNumberFormat="1" applyFont="1" applyFill="1" applyBorder="1" applyAlignment="1" applyProtection="1">
      <alignment horizontal="right" vertical="top"/>
      <protection/>
    </xf>
    <xf numFmtId="4" fontId="5" fillId="33" borderId="26" xfId="53" applyNumberFormat="1" applyFont="1" applyFill="1" applyBorder="1" applyAlignment="1" applyProtection="1">
      <alignment horizontal="right" vertical="top"/>
      <protection/>
    </xf>
    <xf numFmtId="0" fontId="5" fillId="33" borderId="25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4" fontId="5" fillId="33" borderId="12" xfId="53" applyNumberFormat="1" applyFont="1" applyFill="1" applyBorder="1" applyAlignment="1" applyProtection="1">
      <alignment horizontal="right" vertical="top"/>
      <protection/>
    </xf>
    <xf numFmtId="4" fontId="5" fillId="33" borderId="13" xfId="53" applyNumberFormat="1" applyFont="1" applyFill="1" applyBorder="1" applyAlignment="1" applyProtection="1">
      <alignment horizontal="right" vertical="top"/>
      <protection/>
    </xf>
    <xf numFmtId="4" fontId="5" fillId="33" borderId="12" xfId="0" applyNumberFormat="1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3" fontId="10" fillId="34" borderId="15" xfId="0" applyNumberFormat="1" applyFont="1" applyFill="1" applyBorder="1" applyAlignment="1">
      <alignment vertical="top"/>
    </xf>
    <xf numFmtId="3" fontId="8" fillId="33" borderId="17" xfId="53" applyNumberFormat="1" applyFont="1" applyFill="1" applyBorder="1" applyAlignment="1" applyProtection="1">
      <alignment vertical="top"/>
      <protection/>
    </xf>
    <xf numFmtId="172" fontId="10" fillId="34" borderId="20" xfId="0" applyNumberFormat="1" applyFont="1" applyFill="1" applyBorder="1" applyAlignment="1">
      <alignment vertical="top"/>
    </xf>
    <xf numFmtId="3" fontId="8" fillId="34" borderId="14" xfId="53" applyNumberFormat="1" applyFont="1" applyFill="1" applyBorder="1" applyAlignment="1" applyProtection="1">
      <alignment vertical="top"/>
      <protection/>
    </xf>
    <xf numFmtId="4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4" fontId="10" fillId="34" borderId="16" xfId="53" applyNumberFormat="1" applyFont="1" applyFill="1" applyBorder="1" applyAlignment="1" applyProtection="1">
      <alignment horizontal="right" vertical="top"/>
      <protection/>
    </xf>
    <xf numFmtId="4" fontId="5" fillId="33" borderId="11" xfId="53" applyNumberFormat="1" applyFont="1" applyFill="1" applyBorder="1" applyAlignment="1" applyProtection="1">
      <alignment horizontal="right" vertical="top"/>
      <protection/>
    </xf>
    <xf numFmtId="4" fontId="5" fillId="33" borderId="18" xfId="53" applyNumberFormat="1" applyFont="1" applyFill="1" applyBorder="1" applyAlignment="1" applyProtection="1">
      <alignment horizontal="right" vertical="top"/>
      <protection/>
    </xf>
    <xf numFmtId="4" fontId="5" fillId="33" borderId="15" xfId="0" applyNumberFormat="1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4" fontId="5" fillId="33" borderId="19" xfId="53" applyNumberFormat="1" applyFont="1" applyFill="1" applyBorder="1" applyAlignment="1" applyProtection="1">
      <alignment horizontal="right" vertical="top"/>
      <protection/>
    </xf>
    <xf numFmtId="4" fontId="5" fillId="33" borderId="20" xfId="53" applyNumberFormat="1" applyFont="1" applyFill="1" applyBorder="1" applyAlignment="1" applyProtection="1">
      <alignment horizontal="right" vertical="top"/>
      <protection/>
    </xf>
    <xf numFmtId="4" fontId="5" fillId="33" borderId="21" xfId="53" applyNumberFormat="1" applyFont="1" applyFill="1" applyBorder="1" applyAlignment="1" applyProtection="1">
      <alignment horizontal="right" vertical="top"/>
      <protection/>
    </xf>
    <xf numFmtId="4" fontId="5" fillId="33" borderId="20" xfId="0" applyNumberFormat="1" applyFont="1" applyFill="1" applyBorder="1" applyAlignment="1">
      <alignment vertical="top"/>
    </xf>
    <xf numFmtId="0" fontId="5" fillId="33" borderId="20" xfId="0" applyFont="1" applyFill="1" applyBorder="1" applyAlignment="1">
      <alignment vertical="top"/>
    </xf>
    <xf numFmtId="2" fontId="5" fillId="33" borderId="11" xfId="53" applyNumberFormat="1" applyFont="1" applyFill="1" applyBorder="1" applyAlignment="1" applyProtection="1">
      <alignment horizontal="right" vertical="top"/>
      <protection/>
    </xf>
    <xf numFmtId="2" fontId="5" fillId="33" borderId="12" xfId="53" applyNumberFormat="1" applyFont="1" applyFill="1" applyBorder="1" applyAlignment="1" applyProtection="1">
      <alignment horizontal="right" vertical="top"/>
      <protection/>
    </xf>
    <xf numFmtId="2" fontId="5" fillId="33" borderId="13" xfId="53" applyNumberFormat="1" applyFont="1" applyFill="1" applyBorder="1" applyAlignment="1" applyProtection="1">
      <alignment horizontal="right" vertical="top"/>
      <protection/>
    </xf>
    <xf numFmtId="2" fontId="5" fillId="33" borderId="18" xfId="53" applyNumberFormat="1" applyFont="1" applyFill="1" applyBorder="1" applyAlignment="1" applyProtection="1">
      <alignment horizontal="right" vertical="top"/>
      <protection/>
    </xf>
    <xf numFmtId="2" fontId="5" fillId="33" borderId="19" xfId="53" applyNumberFormat="1" applyFont="1" applyFill="1" applyBorder="1" applyAlignment="1" applyProtection="1">
      <alignment horizontal="right" vertical="top"/>
      <protection/>
    </xf>
    <xf numFmtId="2" fontId="5" fillId="33" borderId="20" xfId="53" applyNumberFormat="1" applyFont="1" applyFill="1" applyBorder="1" applyAlignment="1" applyProtection="1">
      <alignment horizontal="right" vertical="top"/>
      <protection/>
    </xf>
    <xf numFmtId="2" fontId="5" fillId="33" borderId="21" xfId="53" applyNumberFormat="1" applyFont="1" applyFill="1" applyBorder="1" applyAlignment="1" applyProtection="1">
      <alignment horizontal="right" vertical="top"/>
      <protection/>
    </xf>
    <xf numFmtId="1" fontId="5" fillId="33" borderId="15" xfId="53" applyNumberFormat="1" applyFont="1" applyFill="1" applyBorder="1" applyAlignment="1" applyProtection="1">
      <alignment horizontal="right" vertical="top"/>
      <protection/>
    </xf>
    <xf numFmtId="1" fontId="5" fillId="33" borderId="16" xfId="53" applyNumberFormat="1" applyFont="1" applyFill="1" applyBorder="1" applyAlignment="1" applyProtection="1">
      <alignment horizontal="right" vertical="top"/>
      <protection/>
    </xf>
    <xf numFmtId="3" fontId="5" fillId="33" borderId="19" xfId="0" applyNumberFormat="1" applyFont="1" applyFill="1" applyBorder="1" applyAlignment="1">
      <alignment vertical="top"/>
    </xf>
    <xf numFmtId="0" fontId="10" fillId="33" borderId="24" xfId="0" applyFont="1" applyFill="1" applyBorder="1" applyAlignment="1">
      <alignment vertical="top"/>
    </xf>
    <xf numFmtId="0" fontId="10" fillId="33" borderId="25" xfId="0" applyFont="1" applyFill="1" applyBorder="1" applyAlignment="1">
      <alignment vertical="top"/>
    </xf>
    <xf numFmtId="0" fontId="10" fillId="33" borderId="26" xfId="0" applyFont="1" applyFill="1" applyBorder="1" applyAlignment="1">
      <alignment vertical="top"/>
    </xf>
    <xf numFmtId="3" fontId="10" fillId="34" borderId="16" xfId="53" applyNumberFormat="1" applyFont="1" applyFill="1" applyBorder="1" applyAlignment="1" applyProtection="1">
      <alignment horizontal="right" vertical="top"/>
      <protection/>
    </xf>
    <xf numFmtId="4" fontId="13" fillId="33" borderId="24" xfId="53" applyNumberFormat="1" applyFont="1" applyFill="1" applyBorder="1" applyAlignment="1" applyProtection="1">
      <alignment horizontal="right" vertical="top"/>
      <protection/>
    </xf>
    <xf numFmtId="4" fontId="13" fillId="33" borderId="26" xfId="53" applyNumberFormat="1" applyFont="1" applyFill="1" applyBorder="1" applyAlignment="1" applyProtection="1">
      <alignment horizontal="right" vertical="top"/>
      <protection/>
    </xf>
    <xf numFmtId="3" fontId="14" fillId="34" borderId="27" xfId="53" applyNumberFormat="1" applyFont="1" applyFill="1" applyBorder="1" applyAlignment="1" applyProtection="1">
      <alignment horizontal="right" vertical="top"/>
      <protection/>
    </xf>
    <xf numFmtId="1" fontId="13" fillId="34" borderId="24" xfId="0" applyNumberFormat="1" applyFont="1" applyFill="1" applyBorder="1" applyAlignment="1">
      <alignment horizontal="right" vertical="top"/>
    </xf>
    <xf numFmtId="0" fontId="13" fillId="33" borderId="25" xfId="0" applyFont="1" applyFill="1" applyBorder="1" applyAlignment="1">
      <alignment horizontal="center" vertical="top"/>
    </xf>
    <xf numFmtId="0" fontId="13" fillId="33" borderId="26" xfId="0" applyFont="1" applyFill="1" applyBorder="1" applyAlignment="1">
      <alignment horizontal="center" vertical="top"/>
    </xf>
    <xf numFmtId="0" fontId="13" fillId="33" borderId="28" xfId="0" applyFont="1" applyFill="1" applyBorder="1" applyAlignment="1">
      <alignment horizontal="center" vertical="top"/>
    </xf>
    <xf numFmtId="0" fontId="13" fillId="33" borderId="29" xfId="0" applyFont="1" applyFill="1" applyBorder="1" applyAlignment="1">
      <alignment vertical="top"/>
    </xf>
    <xf numFmtId="3" fontId="13" fillId="33" borderId="30" xfId="0" applyNumberFormat="1" applyFont="1" applyFill="1" applyBorder="1" applyAlignment="1">
      <alignment vertical="top"/>
    </xf>
    <xf numFmtId="3" fontId="13" fillId="33" borderId="25" xfId="0" applyNumberFormat="1" applyFont="1" applyFill="1" applyBorder="1" applyAlignment="1">
      <alignment vertical="top"/>
    </xf>
    <xf numFmtId="0" fontId="6" fillId="33" borderId="0" xfId="53" applyNumberFormat="1" applyFont="1" applyFill="1" applyBorder="1" applyAlignment="1" applyProtection="1">
      <alignment horizontal="right" vertical="center"/>
      <protection/>
    </xf>
    <xf numFmtId="2" fontId="5" fillId="0" borderId="18" xfId="53" applyNumberFormat="1" applyFont="1" applyFill="1" applyBorder="1" applyAlignment="1" applyProtection="1">
      <alignment vertical="top"/>
      <protection locked="0"/>
    </xf>
    <xf numFmtId="0" fontId="5" fillId="0" borderId="18" xfId="53" applyNumberFormat="1" applyFont="1" applyFill="1" applyBorder="1" applyAlignment="1" applyProtection="1">
      <alignment vertical="top"/>
      <protection locked="0"/>
    </xf>
    <xf numFmtId="2" fontId="9" fillId="0" borderId="15" xfId="53" applyNumberFormat="1" applyFont="1" applyFill="1" applyBorder="1" applyAlignment="1" applyProtection="1">
      <alignment vertical="top"/>
      <protection locked="0"/>
    </xf>
    <xf numFmtId="2" fontId="5" fillId="0" borderId="11" xfId="53" applyNumberFormat="1" applyFont="1" applyFill="1" applyBorder="1" applyAlignment="1" applyProtection="1">
      <alignment vertical="top"/>
      <protection locked="0"/>
    </xf>
    <xf numFmtId="1" fontId="5" fillId="0" borderId="18" xfId="53" applyNumberFormat="1" applyFont="1" applyFill="1" applyBorder="1" applyAlignment="1" applyProtection="1">
      <alignment vertical="top"/>
      <protection locked="0"/>
    </xf>
    <xf numFmtId="3" fontId="5" fillId="0" borderId="18" xfId="53" applyNumberFormat="1" applyFont="1" applyFill="1" applyBorder="1" applyAlignment="1" applyProtection="1">
      <alignment vertical="top"/>
      <protection locked="0"/>
    </xf>
    <xf numFmtId="3" fontId="5" fillId="0" borderId="11" xfId="53" applyNumberFormat="1" applyFont="1" applyFill="1" applyBorder="1" applyAlignment="1" applyProtection="1">
      <alignment vertical="top"/>
      <protection locked="0"/>
    </xf>
    <xf numFmtId="3" fontId="8" fillId="0" borderId="28" xfId="53" applyNumberFormat="1" applyFont="1" applyFill="1" applyBorder="1" applyAlignment="1" applyProtection="1">
      <alignment vertical="top"/>
      <protection locked="0"/>
    </xf>
    <xf numFmtId="3" fontId="8" fillId="0" borderId="15" xfId="53" applyNumberFormat="1" applyFont="1" applyFill="1" applyBorder="1" applyAlignment="1" applyProtection="1">
      <alignment vertical="top"/>
      <protection locked="0"/>
    </xf>
    <xf numFmtId="3" fontId="8" fillId="0" borderId="17" xfId="53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4" fontId="8" fillId="0" borderId="15" xfId="0" applyNumberFormat="1" applyFont="1" applyFill="1" applyBorder="1" applyAlignment="1" applyProtection="1">
      <alignment vertical="top"/>
      <protection locked="0"/>
    </xf>
    <xf numFmtId="4" fontId="9" fillId="0" borderId="15" xfId="0" applyNumberFormat="1" applyFont="1" applyFill="1" applyBorder="1" applyAlignment="1" applyProtection="1">
      <alignment vertical="top"/>
      <protection locked="0"/>
    </xf>
    <xf numFmtId="3" fontId="8" fillId="0" borderId="22" xfId="53" applyNumberFormat="1" applyFont="1" applyFill="1" applyBorder="1" applyAlignment="1" applyProtection="1">
      <alignment vertical="top"/>
      <protection locked="0"/>
    </xf>
    <xf numFmtId="4" fontId="9" fillId="0" borderId="20" xfId="0" applyNumberFormat="1" applyFont="1" applyFill="1" applyBorder="1" applyAlignment="1" applyProtection="1">
      <alignment vertical="top"/>
      <protection locked="0"/>
    </xf>
    <xf numFmtId="3" fontId="8" fillId="0" borderId="12" xfId="0" applyNumberFormat="1" applyFont="1" applyFill="1" applyBorder="1" applyAlignment="1" applyProtection="1">
      <alignment vertical="top"/>
      <protection locked="0"/>
    </xf>
    <xf numFmtId="3" fontId="8" fillId="0" borderId="14" xfId="53" applyNumberFormat="1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vertical="top"/>
      <protection locked="0"/>
    </xf>
    <xf numFmtId="4" fontId="9" fillId="0" borderId="15" xfId="53" applyNumberFormat="1" applyFont="1" applyFill="1" applyBorder="1" applyAlignment="1" applyProtection="1">
      <alignment horizontal="right" vertical="top"/>
      <protection locked="0"/>
    </xf>
    <xf numFmtId="0" fontId="5" fillId="0" borderId="19" xfId="0" applyFont="1" applyFill="1" applyBorder="1" applyAlignment="1" applyProtection="1">
      <alignment vertical="top"/>
      <protection locked="0"/>
    </xf>
    <xf numFmtId="1" fontId="5" fillId="0" borderId="18" xfId="53" applyNumberFormat="1" applyFont="1" applyFill="1" applyBorder="1" applyAlignment="1" applyProtection="1">
      <alignment horizontal="right" vertical="top"/>
      <protection locked="0"/>
    </xf>
    <xf numFmtId="3" fontId="9" fillId="0" borderId="28" xfId="0" applyNumberFormat="1" applyFont="1" applyFill="1" applyBorder="1" applyAlignment="1" applyProtection="1">
      <alignment vertical="top"/>
      <protection locked="0"/>
    </xf>
    <xf numFmtId="4" fontId="10" fillId="0" borderId="20" xfId="53" applyNumberFormat="1" applyFont="1" applyFill="1" applyBorder="1" applyAlignment="1" applyProtection="1">
      <alignment horizontal="right" vertical="top"/>
      <protection locked="0"/>
    </xf>
    <xf numFmtId="3" fontId="8" fillId="0" borderId="14" xfId="53" applyNumberFormat="1" applyFont="1" applyFill="1" applyBorder="1" applyAlignment="1" applyProtection="1">
      <alignment horizontal="right" vertical="top"/>
      <protection locked="0"/>
    </xf>
    <xf numFmtId="3" fontId="9" fillId="0" borderId="15" xfId="53" applyNumberFormat="1" applyFont="1" applyFill="1" applyBorder="1" applyAlignment="1" applyProtection="1">
      <alignment horizontal="right" vertical="top"/>
      <protection locked="0"/>
    </xf>
    <xf numFmtId="4" fontId="10" fillId="0" borderId="15" xfId="53" applyNumberFormat="1" applyFont="1" applyFill="1" applyBorder="1" applyAlignment="1" applyProtection="1">
      <alignment horizontal="right" vertical="top"/>
      <protection locked="0"/>
    </xf>
    <xf numFmtId="3" fontId="5" fillId="0" borderId="14" xfId="53" applyNumberFormat="1" applyFont="1" applyFill="1" applyBorder="1" applyAlignment="1" applyProtection="1">
      <alignment vertical="top"/>
      <protection locked="0"/>
    </xf>
    <xf numFmtId="3" fontId="5" fillId="0" borderId="17" xfId="53" applyNumberFormat="1" applyFont="1" applyFill="1" applyBorder="1" applyAlignment="1" applyProtection="1">
      <alignment vertical="top"/>
      <protection locked="0"/>
    </xf>
    <xf numFmtId="3" fontId="5" fillId="0" borderId="22" xfId="53" applyNumberFormat="1" applyFont="1" applyFill="1" applyBorder="1" applyAlignment="1" applyProtection="1">
      <alignment vertical="top"/>
      <protection locked="0"/>
    </xf>
    <xf numFmtId="3" fontId="8" fillId="0" borderId="31" xfId="0" applyNumberFormat="1" applyFont="1" applyFill="1" applyBorder="1" applyAlignment="1" applyProtection="1">
      <alignment vertical="top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6" fillId="33" borderId="0" xfId="0" applyFont="1" applyFill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17" fillId="0" borderId="32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right"/>
    </xf>
    <xf numFmtId="0" fontId="7" fillId="35" borderId="33" xfId="0" applyFont="1" applyFill="1" applyBorder="1" applyAlignment="1" applyProtection="1">
      <alignment horizontal="right" vertical="center"/>
      <protection locked="0"/>
    </xf>
    <xf numFmtId="0" fontId="7" fillId="36" borderId="34" xfId="0" applyFont="1" applyFill="1" applyBorder="1" applyAlignment="1">
      <alignment vertical="center"/>
    </xf>
    <xf numFmtId="0" fontId="7" fillId="36" borderId="35" xfId="0" applyFont="1" applyFill="1" applyBorder="1" applyAlignment="1">
      <alignment vertical="center"/>
    </xf>
    <xf numFmtId="0" fontId="5" fillId="36" borderId="36" xfId="0" applyFont="1" applyFill="1" applyBorder="1" applyAlignment="1">
      <alignment vertical="top"/>
    </xf>
    <xf numFmtId="0" fontId="5" fillId="36" borderId="37" xfId="0" applyFont="1" applyFill="1" applyBorder="1" applyAlignment="1">
      <alignment vertical="top"/>
    </xf>
    <xf numFmtId="0" fontId="10" fillId="36" borderId="37" xfId="0" applyFont="1" applyFill="1" applyBorder="1" applyAlignment="1">
      <alignment horizontal="left" vertical="top"/>
    </xf>
    <xf numFmtId="0" fontId="9" fillId="36" borderId="37" xfId="0" applyFont="1" applyFill="1" applyBorder="1" applyAlignment="1">
      <alignment vertical="top"/>
    </xf>
    <xf numFmtId="0" fontId="8" fillId="36" borderId="38" xfId="0" applyFont="1" applyFill="1" applyBorder="1" applyAlignment="1">
      <alignment vertical="top"/>
    </xf>
    <xf numFmtId="16" fontId="5" fillId="36" borderId="36" xfId="0" applyNumberFormat="1" applyFont="1" applyFill="1" applyBorder="1" applyAlignment="1">
      <alignment vertical="top"/>
    </xf>
    <xf numFmtId="16" fontId="8" fillId="36" borderId="38" xfId="0" applyNumberFormat="1" applyFont="1" applyFill="1" applyBorder="1" applyAlignment="1">
      <alignment vertical="top"/>
    </xf>
    <xf numFmtId="0" fontId="8" fillId="36" borderId="37" xfId="0" applyFont="1" applyFill="1" applyBorder="1" applyAlignment="1">
      <alignment vertical="top"/>
    </xf>
    <xf numFmtId="0" fontId="8" fillId="36" borderId="39" xfId="0" applyFont="1" applyFill="1" applyBorder="1" applyAlignment="1">
      <alignment vertical="top"/>
    </xf>
    <xf numFmtId="0" fontId="7" fillId="36" borderId="32" xfId="0" applyFont="1" applyFill="1" applyBorder="1" applyAlignment="1">
      <alignment vertical="top"/>
    </xf>
    <xf numFmtId="49" fontId="8" fillId="36" borderId="40" xfId="0" applyNumberFormat="1" applyFont="1" applyFill="1" applyBorder="1" applyAlignment="1">
      <alignment vertical="top"/>
    </xf>
    <xf numFmtId="0" fontId="8" fillId="36" borderId="40" xfId="0" applyFont="1" applyFill="1" applyBorder="1" applyAlignment="1">
      <alignment vertical="top"/>
    </xf>
    <xf numFmtId="49" fontId="8" fillId="36" borderId="36" xfId="0" applyNumberFormat="1" applyFont="1" applyFill="1" applyBorder="1" applyAlignment="1">
      <alignment vertical="top"/>
    </xf>
    <xf numFmtId="0" fontId="8" fillId="36" borderId="36" xfId="0" applyFont="1" applyFill="1" applyBorder="1" applyAlignment="1">
      <alignment vertical="top"/>
    </xf>
    <xf numFmtId="49" fontId="5" fillId="36" borderId="37" xfId="0" applyNumberFormat="1" applyFont="1" applyFill="1" applyBorder="1" applyAlignment="1">
      <alignment horizontal="left" vertical="top"/>
    </xf>
    <xf numFmtId="0" fontId="10" fillId="36" borderId="37" xfId="0" applyFont="1" applyFill="1" applyBorder="1" applyAlignment="1">
      <alignment vertical="top"/>
    </xf>
    <xf numFmtId="49" fontId="8" fillId="36" borderId="32" xfId="0" applyNumberFormat="1" applyFont="1" applyFill="1" applyBorder="1" applyAlignment="1">
      <alignment horizontal="left" vertical="top"/>
    </xf>
    <xf numFmtId="0" fontId="8" fillId="36" borderId="32" xfId="0" applyFont="1" applyFill="1" applyBorder="1" applyAlignment="1">
      <alignment vertical="top"/>
    </xf>
    <xf numFmtId="0" fontId="8" fillId="36" borderId="41" xfId="0" applyFont="1" applyFill="1" applyBorder="1" applyAlignment="1">
      <alignment vertical="top"/>
    </xf>
    <xf numFmtId="49" fontId="5" fillId="36" borderId="34" xfId="0" applyNumberFormat="1" applyFont="1" applyFill="1" applyBorder="1" applyAlignment="1">
      <alignment horizontal="left" vertical="top"/>
    </xf>
    <xf numFmtId="49" fontId="7" fillId="36" borderId="35" xfId="0" applyNumberFormat="1" applyFont="1" applyFill="1" applyBorder="1" applyAlignment="1">
      <alignment vertical="top"/>
    </xf>
    <xf numFmtId="0" fontId="11" fillId="36" borderId="34" xfId="0" applyFont="1" applyFill="1" applyBorder="1" applyAlignment="1">
      <alignment horizontal="center" vertical="top"/>
    </xf>
    <xf numFmtId="49" fontId="8" fillId="36" borderId="33" xfId="0" applyNumberFormat="1" applyFont="1" applyFill="1" applyBorder="1" applyAlignment="1">
      <alignment horizontal="left" vertical="top"/>
    </xf>
    <xf numFmtId="49" fontId="8" fillId="36" borderId="42" xfId="0" applyNumberFormat="1" applyFont="1" applyFill="1" applyBorder="1" applyAlignment="1">
      <alignment horizontal="left" vertical="top"/>
    </xf>
    <xf numFmtId="0" fontId="10" fillId="33" borderId="43" xfId="0" applyFont="1" applyFill="1" applyBorder="1" applyAlignment="1">
      <alignment vertical="top"/>
    </xf>
    <xf numFmtId="0" fontId="10" fillId="33" borderId="44" xfId="0" applyFont="1" applyFill="1" applyBorder="1" applyAlignment="1">
      <alignment vertical="top"/>
    </xf>
    <xf numFmtId="0" fontId="10" fillId="33" borderId="45" xfId="0" applyFont="1" applyFill="1" applyBorder="1" applyAlignment="1">
      <alignment vertical="top"/>
    </xf>
    <xf numFmtId="3" fontId="9" fillId="0" borderId="31" xfId="0" applyNumberFormat="1" applyFont="1" applyFill="1" applyBorder="1" applyAlignment="1" applyProtection="1">
      <alignment vertical="top"/>
      <protection locked="0"/>
    </xf>
    <xf numFmtId="0" fontId="5" fillId="33" borderId="43" xfId="0" applyFont="1" applyFill="1" applyBorder="1" applyAlignment="1">
      <alignment vertical="top"/>
    </xf>
    <xf numFmtId="0" fontId="5" fillId="33" borderId="44" xfId="0" applyFont="1" applyFill="1" applyBorder="1" applyAlignment="1">
      <alignment vertical="top"/>
    </xf>
    <xf numFmtId="0" fontId="8" fillId="36" borderId="35" xfId="0" applyFont="1" applyFill="1" applyBorder="1" applyAlignment="1">
      <alignment vertical="top"/>
    </xf>
    <xf numFmtId="16" fontId="5" fillId="36" borderId="36" xfId="0" applyNumberFormat="1" applyFont="1" applyFill="1" applyBorder="1" applyAlignment="1">
      <alignment horizontal="left" vertical="top"/>
    </xf>
    <xf numFmtId="4" fontId="5" fillId="33" borderId="14" xfId="53" applyNumberFormat="1" applyFont="1" applyFill="1" applyBorder="1" applyAlignment="1" applyProtection="1">
      <alignment horizontal="right" vertical="top"/>
      <protection/>
    </xf>
    <xf numFmtId="16" fontId="8" fillId="36" borderId="38" xfId="0" applyNumberFormat="1" applyFont="1" applyFill="1" applyBorder="1" applyAlignment="1">
      <alignment horizontal="left" vertical="top"/>
    </xf>
    <xf numFmtId="3" fontId="7" fillId="34" borderId="27" xfId="53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/>
    </xf>
    <xf numFmtId="0" fontId="21" fillId="33" borderId="0" xfId="0" applyFont="1" applyFill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46" xfId="0" applyFont="1" applyFill="1" applyBorder="1" applyAlignment="1">
      <alignment/>
    </xf>
    <xf numFmtId="0" fontId="7" fillId="0" borderId="33" xfId="0" applyFont="1" applyFill="1" applyBorder="1" applyAlignment="1" applyProtection="1">
      <alignment vertical="center"/>
      <protection locked="0"/>
    </xf>
    <xf numFmtId="0" fontId="5" fillId="33" borderId="0" xfId="0" applyFont="1" applyFill="1" applyAlignment="1">
      <alignment vertical="center"/>
    </xf>
    <xf numFmtId="49" fontId="13" fillId="36" borderId="35" xfId="0" applyNumberFormat="1" applyFont="1" applyFill="1" applyBorder="1" applyAlignment="1">
      <alignment horizontal="left" vertical="top"/>
    </xf>
    <xf numFmtId="0" fontId="8" fillId="33" borderId="0" xfId="53" applyNumberFormat="1" applyFont="1" applyFill="1" applyBorder="1" applyAlignment="1" applyProtection="1">
      <alignment horizontal="right" vertical="top"/>
      <protection/>
    </xf>
    <xf numFmtId="0" fontId="14" fillId="33" borderId="0" xfId="0" applyFont="1" applyFill="1" applyAlignment="1">
      <alignment horizontal="right" vertical="center"/>
    </xf>
    <xf numFmtId="0" fontId="4" fillId="36" borderId="37" xfId="0" applyFont="1" applyFill="1" applyBorder="1" applyAlignment="1">
      <alignment horizontal="left" vertical="top" indent="2"/>
    </xf>
    <xf numFmtId="0" fontId="10" fillId="36" borderId="37" xfId="0" applyFont="1" applyFill="1" applyBorder="1" applyAlignment="1">
      <alignment horizontal="left" vertical="top" indent="2"/>
    </xf>
    <xf numFmtId="0" fontId="5" fillId="36" borderId="37" xfId="0" applyFont="1" applyFill="1" applyBorder="1" applyAlignment="1">
      <alignment horizontal="left" vertical="top" indent="2"/>
    </xf>
    <xf numFmtId="0" fontId="4" fillId="36" borderId="47" xfId="0" applyFont="1" applyFill="1" applyBorder="1" applyAlignment="1">
      <alignment horizontal="left" vertical="top" indent="2"/>
    </xf>
    <xf numFmtId="49" fontId="8" fillId="36" borderId="48" xfId="0" applyNumberFormat="1" applyFont="1" applyFill="1" applyBorder="1" applyAlignment="1">
      <alignment vertical="top"/>
    </xf>
    <xf numFmtId="0" fontId="8" fillId="36" borderId="49" xfId="0" applyFont="1" applyFill="1" applyBorder="1" applyAlignment="1">
      <alignment vertical="top"/>
    </xf>
    <xf numFmtId="3" fontId="5" fillId="0" borderId="50" xfId="53" applyNumberFormat="1" applyFont="1" applyFill="1" applyBorder="1" applyAlignment="1" applyProtection="1">
      <alignment vertical="top"/>
      <protection locked="0"/>
    </xf>
    <xf numFmtId="3" fontId="8" fillId="0" borderId="51" xfId="53" applyNumberFormat="1" applyFont="1" applyFill="1" applyBorder="1" applyAlignment="1" applyProtection="1">
      <alignment vertical="top"/>
      <protection locked="0"/>
    </xf>
    <xf numFmtId="3" fontId="8" fillId="0" borderId="52" xfId="53" applyNumberFormat="1" applyFont="1" applyFill="1" applyBorder="1" applyAlignment="1" applyProtection="1">
      <alignment vertical="top"/>
      <protection locked="0"/>
    </xf>
    <xf numFmtId="3" fontId="5" fillId="0" borderId="24" xfId="53" applyNumberFormat="1" applyFont="1" applyFill="1" applyBorder="1" applyAlignment="1" applyProtection="1">
      <alignment vertical="top"/>
      <protection locked="0"/>
    </xf>
    <xf numFmtId="4" fontId="8" fillId="0" borderId="25" xfId="53" applyNumberFormat="1" applyFont="1" applyFill="1" applyBorder="1" applyAlignment="1" applyProtection="1">
      <alignment horizontal="right" vertical="top"/>
      <protection locked="0"/>
    </xf>
    <xf numFmtId="4" fontId="5" fillId="34" borderId="26" xfId="53" applyNumberFormat="1" applyFont="1" applyFill="1" applyBorder="1" applyAlignment="1" applyProtection="1">
      <alignment horizontal="right" vertical="top"/>
      <protection/>
    </xf>
    <xf numFmtId="3" fontId="5" fillId="0" borderId="50" xfId="0" applyNumberFormat="1" applyFont="1" applyFill="1" applyBorder="1" applyAlignment="1" applyProtection="1">
      <alignment vertical="top"/>
      <protection locked="0"/>
    </xf>
    <xf numFmtId="4" fontId="9" fillId="0" borderId="51" xfId="0" applyNumberFormat="1" applyFont="1" applyFill="1" applyBorder="1" applyAlignment="1" applyProtection="1">
      <alignment vertical="top"/>
      <protection locked="0"/>
    </xf>
    <xf numFmtId="3" fontId="10" fillId="34" borderId="51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 applyProtection="1">
      <alignment vertical="top"/>
      <protection locked="0"/>
    </xf>
    <xf numFmtId="4" fontId="9" fillId="0" borderId="25" xfId="0" applyNumberFormat="1" applyFont="1" applyFill="1" applyBorder="1" applyAlignment="1" applyProtection="1">
      <alignment vertical="top"/>
      <protection locked="0"/>
    </xf>
    <xf numFmtId="172" fontId="10" fillId="34" borderId="25" xfId="0" applyNumberFormat="1" applyFont="1" applyFill="1" applyBorder="1" applyAlignment="1">
      <alignment vertical="top"/>
    </xf>
    <xf numFmtId="3" fontId="5" fillId="34" borderId="16" xfId="53" applyNumberFormat="1" applyFont="1" applyFill="1" applyBorder="1" applyAlignment="1" applyProtection="1">
      <alignment horizontal="right" vertical="top"/>
      <protection/>
    </xf>
    <xf numFmtId="3" fontId="5" fillId="34" borderId="53" xfId="53" applyNumberFormat="1" applyFont="1" applyFill="1" applyBorder="1" applyAlignment="1" applyProtection="1">
      <alignment horizontal="right" vertical="top"/>
      <protection/>
    </xf>
    <xf numFmtId="4" fontId="10" fillId="0" borderId="15" xfId="0" applyNumberFormat="1" applyFont="1" applyFill="1" applyBorder="1" applyAlignment="1" applyProtection="1">
      <alignment vertical="top"/>
      <protection locked="0"/>
    </xf>
    <xf numFmtId="0" fontId="5" fillId="36" borderId="38" xfId="0" applyFont="1" applyFill="1" applyBorder="1" applyAlignment="1">
      <alignment horizontal="left" vertical="top" indent="2"/>
    </xf>
    <xf numFmtId="49" fontId="5" fillId="36" borderId="37" xfId="0" applyNumberFormat="1" applyFont="1" applyFill="1" applyBorder="1" applyAlignment="1">
      <alignment horizontal="left" vertical="top" indent="2"/>
    </xf>
    <xf numFmtId="49" fontId="5" fillId="36" borderId="37" xfId="0" applyNumberFormat="1" applyFont="1" applyFill="1" applyBorder="1" applyAlignment="1">
      <alignment horizontal="left" vertical="top" indent="4"/>
    </xf>
    <xf numFmtId="49" fontId="8" fillId="36" borderId="37" xfId="0" applyNumberFormat="1" applyFont="1" applyFill="1" applyBorder="1" applyAlignment="1">
      <alignment horizontal="left" vertical="top" indent="2"/>
    </xf>
    <xf numFmtId="49" fontId="12" fillId="36" borderId="37" xfId="0" applyNumberFormat="1" applyFont="1" applyFill="1" applyBorder="1" applyAlignment="1">
      <alignment horizontal="right" vertical="top"/>
    </xf>
    <xf numFmtId="49" fontId="13" fillId="36" borderId="36" xfId="0" applyNumberFormat="1" applyFont="1" applyFill="1" applyBorder="1" applyAlignment="1">
      <alignment horizontal="left" vertical="top" indent="1"/>
    </xf>
    <xf numFmtId="49" fontId="13" fillId="36" borderId="37" xfId="0" applyNumberFormat="1" applyFont="1" applyFill="1" applyBorder="1" applyAlignment="1">
      <alignment horizontal="left" vertical="top" indent="1"/>
    </xf>
    <xf numFmtId="49" fontId="13" fillId="36" borderId="39" xfId="0" applyNumberFormat="1" applyFont="1" applyFill="1" applyBorder="1" applyAlignment="1">
      <alignment horizontal="left" vertical="top" indent="1"/>
    </xf>
    <xf numFmtId="49" fontId="13" fillId="36" borderId="38" xfId="0" applyNumberFormat="1" applyFont="1" applyFill="1" applyBorder="1" applyAlignment="1">
      <alignment horizontal="left" vertical="top" indent="1"/>
    </xf>
    <xf numFmtId="49" fontId="13" fillId="36" borderId="32" xfId="0" applyNumberFormat="1" applyFont="1" applyFill="1" applyBorder="1" applyAlignment="1">
      <alignment horizontal="left" vertical="top" indent="1"/>
    </xf>
    <xf numFmtId="49" fontId="13" fillId="36" borderId="42" xfId="0" applyNumberFormat="1" applyFont="1" applyFill="1" applyBorder="1" applyAlignment="1">
      <alignment horizontal="left" vertical="top" indent="1"/>
    </xf>
    <xf numFmtId="49" fontId="5" fillId="36" borderId="41" xfId="0" applyNumberFormat="1" applyFont="1" applyFill="1" applyBorder="1" applyAlignment="1">
      <alignment horizontal="left" vertical="top" indent="2"/>
    </xf>
    <xf numFmtId="4" fontId="5" fillId="0" borderId="19" xfId="53" applyNumberFormat="1" applyFont="1" applyFill="1" applyBorder="1" applyAlignment="1" applyProtection="1">
      <alignment horizontal="right" vertical="top"/>
      <protection locked="0"/>
    </xf>
    <xf numFmtId="4" fontId="5" fillId="0" borderId="22" xfId="53" applyNumberFormat="1" applyFont="1" applyFill="1" applyBorder="1" applyAlignment="1" applyProtection="1">
      <alignment horizontal="right" vertical="top"/>
      <protection locked="0"/>
    </xf>
    <xf numFmtId="0" fontId="9" fillId="36" borderId="54" xfId="0" applyFont="1" applyFill="1" applyBorder="1" applyAlignment="1">
      <alignment vertical="top"/>
    </xf>
    <xf numFmtId="0" fontId="9" fillId="36" borderId="55" xfId="0" applyFont="1" applyFill="1" applyBorder="1" applyAlignment="1">
      <alignment vertical="top"/>
    </xf>
    <xf numFmtId="4" fontId="5" fillId="0" borderId="18" xfId="53" applyNumberFormat="1" applyFont="1" applyFill="1" applyBorder="1" applyAlignment="1" applyProtection="1">
      <alignment horizontal="right" vertical="top"/>
      <protection locked="0"/>
    </xf>
    <xf numFmtId="4" fontId="5" fillId="0" borderId="17" xfId="53" applyNumberFormat="1" applyFont="1" applyFill="1" applyBorder="1" applyAlignment="1" applyProtection="1">
      <alignment horizontal="right" vertical="top"/>
      <protection locked="0"/>
    </xf>
    <xf numFmtId="1" fontId="5" fillId="33" borderId="20" xfId="53" applyNumberFormat="1" applyFont="1" applyFill="1" applyBorder="1" applyAlignment="1" applyProtection="1">
      <alignment horizontal="right" vertical="top"/>
      <protection/>
    </xf>
    <xf numFmtId="49" fontId="14" fillId="36" borderId="35" xfId="0" applyNumberFormat="1" applyFont="1" applyFill="1" applyBorder="1" applyAlignment="1">
      <alignment vertical="top"/>
    </xf>
    <xf numFmtId="4" fontId="13" fillId="33" borderId="56" xfId="0" applyNumberFormat="1" applyFont="1" applyFill="1" applyBorder="1" applyAlignment="1">
      <alignment vertical="top"/>
    </xf>
    <xf numFmtId="3" fontId="8" fillId="34" borderId="28" xfId="0" applyNumberFormat="1" applyFont="1" applyFill="1" applyBorder="1" applyAlignment="1" applyProtection="1">
      <alignment vertical="top"/>
      <protection/>
    </xf>
    <xf numFmtId="4" fontId="13" fillId="33" borderId="23" xfId="53" applyNumberFormat="1" applyFont="1" applyFill="1" applyBorder="1" applyAlignment="1" applyProtection="1">
      <alignment horizontal="right" vertical="top"/>
      <protection/>
    </xf>
    <xf numFmtId="4" fontId="13" fillId="33" borderId="57" xfId="53" applyNumberFormat="1" applyFont="1" applyFill="1" applyBorder="1" applyAlignment="1" applyProtection="1">
      <alignment horizontal="right" vertical="top"/>
      <protection/>
    </xf>
    <xf numFmtId="49" fontId="8" fillId="36" borderId="58" xfId="0" applyNumberFormat="1" applyFont="1" applyFill="1" applyBorder="1" applyAlignment="1">
      <alignment horizontal="left" vertical="top"/>
    </xf>
    <xf numFmtId="0" fontId="10" fillId="33" borderId="11" xfId="0" applyFont="1" applyFill="1" applyBorder="1" applyAlignment="1">
      <alignment vertical="top"/>
    </xf>
    <xf numFmtId="3" fontId="8" fillId="34" borderId="14" xfId="0" applyNumberFormat="1" applyFont="1" applyFill="1" applyBorder="1" applyAlignment="1" applyProtection="1">
      <alignment vertical="top"/>
      <protection/>
    </xf>
    <xf numFmtId="49" fontId="8" fillId="36" borderId="59" xfId="0" applyNumberFormat="1" applyFont="1" applyFill="1" applyBorder="1" applyAlignment="1">
      <alignment horizontal="left" vertical="top"/>
    </xf>
    <xf numFmtId="0" fontId="10" fillId="33" borderId="19" xfId="0" applyFont="1" applyFill="1" applyBorder="1" applyAlignment="1">
      <alignment vertical="top"/>
    </xf>
    <xf numFmtId="0" fontId="10" fillId="33" borderId="20" xfId="0" applyFont="1" applyFill="1" applyBorder="1" applyAlignment="1">
      <alignment vertical="top"/>
    </xf>
    <xf numFmtId="3" fontId="8" fillId="34" borderId="22" xfId="0" applyNumberFormat="1" applyFont="1" applyFill="1" applyBorder="1" applyAlignment="1" applyProtection="1">
      <alignment vertical="top"/>
      <protection/>
    </xf>
    <xf numFmtId="3" fontId="8" fillId="34" borderId="31" xfId="0" applyNumberFormat="1" applyFont="1" applyFill="1" applyBorder="1" applyAlignment="1" applyProtection="1">
      <alignment vertical="top"/>
      <protection/>
    </xf>
    <xf numFmtId="0" fontId="13" fillId="36" borderId="32" xfId="0" applyFont="1" applyFill="1" applyBorder="1" applyAlignment="1">
      <alignment vertical="top"/>
    </xf>
    <xf numFmtId="0" fontId="5" fillId="33" borderId="24" xfId="0" applyFont="1" applyFill="1" applyBorder="1" applyAlignment="1">
      <alignment/>
    </xf>
    <xf numFmtId="1" fontId="13" fillId="34" borderId="28" xfId="0" applyNumberFormat="1" applyFont="1" applyFill="1" applyBorder="1" applyAlignment="1">
      <alignment horizontal="right" vertical="top"/>
    </xf>
    <xf numFmtId="0" fontId="5" fillId="33" borderId="30" xfId="0" applyFont="1" applyFill="1" applyBorder="1" applyAlignment="1">
      <alignment/>
    </xf>
    <xf numFmtId="0" fontId="5" fillId="33" borderId="0" xfId="0" applyFont="1" applyFill="1" applyAlignment="1">
      <alignment horizontal="right" vertical="center"/>
    </xf>
    <xf numFmtId="0" fontId="7" fillId="33" borderId="34" xfId="0" applyFont="1" applyFill="1" applyBorder="1" applyAlignment="1">
      <alignment vertical="top"/>
    </xf>
    <xf numFmtId="0" fontId="7" fillId="33" borderId="33" xfId="0" applyFont="1" applyFill="1" applyBorder="1" applyAlignment="1">
      <alignment vertical="top"/>
    </xf>
    <xf numFmtId="0" fontId="5" fillId="36" borderId="35" xfId="0" applyFont="1" applyFill="1" applyBorder="1" applyAlignment="1">
      <alignment/>
    </xf>
    <xf numFmtId="0" fontId="7" fillId="33" borderId="35" xfId="0" applyFont="1" applyFill="1" applyBorder="1" applyAlignment="1">
      <alignment vertical="top"/>
    </xf>
    <xf numFmtId="0" fontId="14" fillId="0" borderId="34" xfId="53" applyNumberFormat="1" applyFont="1" applyFill="1" applyBorder="1" applyAlignment="1" applyProtection="1">
      <alignment horizontal="left" vertical="center"/>
      <protection locked="0"/>
    </xf>
    <xf numFmtId="0" fontId="14" fillId="0" borderId="33" xfId="53" applyNumberFormat="1" applyFont="1" applyFill="1" applyBorder="1" applyAlignment="1" applyProtection="1">
      <alignment horizontal="left" vertical="center"/>
      <protection locked="0"/>
    </xf>
    <xf numFmtId="0" fontId="14" fillId="0" borderId="35" xfId="53" applyNumberFormat="1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horizontal="left" vertical="center"/>
      <protection locked="0"/>
    </xf>
    <xf numFmtId="0" fontId="14" fillId="0" borderId="33" xfId="0" applyFont="1" applyFill="1" applyBorder="1" applyAlignment="1" applyProtection="1">
      <alignment horizontal="left" vertical="center"/>
      <protection locked="0"/>
    </xf>
    <xf numFmtId="0" fontId="14" fillId="0" borderId="35" xfId="0" applyFont="1" applyFill="1" applyBorder="1" applyAlignment="1" applyProtection="1">
      <alignment horizontal="left" vertical="center"/>
      <protection locked="0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left" vertical="top" indent="2"/>
    </xf>
    <xf numFmtId="0" fontId="4" fillId="36" borderId="54" xfId="0" applyFont="1" applyFill="1" applyBorder="1" applyAlignment="1">
      <alignment horizontal="left" vertical="top" indent="2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Microsoft Excel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21"/>
  <sheetViews>
    <sheetView showGridLines="0" tabSelected="1" zoomScale="90" zoomScaleNormal="90" zoomScalePageLayoutView="0" workbookViewId="0" topLeftCell="A1">
      <selection activeCell="C20" sqref="C20"/>
    </sheetView>
  </sheetViews>
  <sheetFormatPr defaultColWidth="9.00390625" defaultRowHeight="12.75"/>
  <cols>
    <col min="1" max="1" width="11.875" style="0" customWidth="1"/>
    <col min="2" max="2" width="3.75390625" style="0" customWidth="1"/>
    <col min="3" max="3" width="14.125" style="0" customWidth="1"/>
    <col min="4" max="4" width="16.625" style="0" customWidth="1"/>
    <col min="5" max="5" width="12.00390625" style="0" customWidth="1"/>
    <col min="6" max="6" width="12.625" style="0" customWidth="1"/>
  </cols>
  <sheetData>
    <row r="1" ht="18">
      <c r="A1" s="113" t="s">
        <v>191</v>
      </c>
    </row>
    <row r="3" ht="12" customHeight="1">
      <c r="A3" t="s">
        <v>194</v>
      </c>
    </row>
    <row r="4" ht="12" customHeight="1"/>
    <row r="5" ht="12" customHeight="1">
      <c r="A5" s="162" t="s">
        <v>177</v>
      </c>
    </row>
    <row r="6" ht="12" customHeight="1"/>
    <row r="7" spans="2:13" ht="9" customHeight="1">
      <c r="B7" s="115"/>
      <c r="C7" s="115"/>
      <c r="D7" s="115"/>
      <c r="E7" s="115"/>
      <c r="F7" s="115"/>
      <c r="I7" s="115"/>
      <c r="J7" s="116"/>
      <c r="K7" s="115"/>
      <c r="L7" s="115"/>
      <c r="M7" s="115"/>
    </row>
    <row r="8" spans="1:14" ht="18" customHeight="1">
      <c r="A8" s="114" t="s">
        <v>123</v>
      </c>
      <c r="B8" s="115"/>
      <c r="C8" s="163" t="s">
        <v>124</v>
      </c>
      <c r="D8" s="164" t="s">
        <v>114</v>
      </c>
      <c r="E8" s="122"/>
      <c r="F8" s="165" t="s">
        <v>125</v>
      </c>
      <c r="G8" s="114" t="s">
        <v>126</v>
      </c>
      <c r="I8" s="115"/>
      <c r="J8" s="116" t="s">
        <v>124</v>
      </c>
      <c r="K8" s="164"/>
      <c r="L8" s="166">
        <v>0.017</v>
      </c>
      <c r="M8" s="115" t="s">
        <v>125</v>
      </c>
      <c r="N8" s="117" t="s">
        <v>120</v>
      </c>
    </row>
    <row r="9" spans="2:13" ht="6.75" customHeight="1">
      <c r="B9" s="115"/>
      <c r="C9" s="116"/>
      <c r="D9" s="115"/>
      <c r="E9" s="115"/>
      <c r="F9" s="115"/>
      <c r="I9" s="115"/>
      <c r="J9" s="115"/>
      <c r="K9" s="115"/>
      <c r="L9" s="115"/>
      <c r="M9" s="115"/>
    </row>
    <row r="10" ht="12" customHeight="1"/>
    <row r="11" spans="1:8" ht="12" customHeight="1">
      <c r="A11" s="118" t="s">
        <v>131</v>
      </c>
      <c r="B11" s="119"/>
      <c r="C11" s="119"/>
      <c r="D11" s="119"/>
      <c r="E11" s="119"/>
      <c r="F11" s="119"/>
      <c r="G11" s="119"/>
      <c r="H11" s="120"/>
    </row>
    <row r="12" ht="12" customHeight="1"/>
    <row r="13" ht="12" customHeight="1">
      <c r="A13" t="s">
        <v>127</v>
      </c>
    </row>
    <row r="14" ht="12" customHeight="1"/>
    <row r="15" spans="1:13" ht="15" customHeight="1">
      <c r="A15" s="114" t="s">
        <v>128</v>
      </c>
      <c r="B15" s="167" t="s">
        <v>129</v>
      </c>
      <c r="C15" s="167"/>
      <c r="D15" s="168" t="s">
        <v>31</v>
      </c>
      <c r="E15" s="121">
        <v>1234.56</v>
      </c>
      <c r="F15" s="114" t="s">
        <v>115</v>
      </c>
      <c r="I15" s="167" t="s">
        <v>129</v>
      </c>
      <c r="J15" s="167"/>
      <c r="K15" s="168" t="s">
        <v>31</v>
      </c>
      <c r="L15" s="121" t="s">
        <v>117</v>
      </c>
      <c r="M15" s="117" t="s">
        <v>116</v>
      </c>
    </row>
    <row r="16" spans="9:13" ht="15" customHeight="1">
      <c r="I16" s="167" t="s">
        <v>129</v>
      </c>
      <c r="J16" s="167"/>
      <c r="K16" s="168" t="s">
        <v>31</v>
      </c>
      <c r="L16" s="121" t="s">
        <v>118</v>
      </c>
      <c r="M16" s="117" t="s">
        <v>116</v>
      </c>
    </row>
    <row r="17" spans="9:13" ht="15.75" customHeight="1">
      <c r="I17" s="167" t="s">
        <v>129</v>
      </c>
      <c r="J17" s="167"/>
      <c r="K17" s="168" t="s">
        <v>31</v>
      </c>
      <c r="L17" s="121" t="s">
        <v>119</v>
      </c>
      <c r="M17" s="117" t="s">
        <v>116</v>
      </c>
    </row>
    <row r="18" ht="12" customHeight="1"/>
    <row r="19" ht="12" customHeight="1"/>
    <row r="20" ht="12" customHeight="1"/>
    <row r="21" ht="12" customHeight="1">
      <c r="A21" s="162"/>
    </row>
    <row r="22" ht="12" customHeight="1"/>
    <row r="23" ht="12" customHeight="1"/>
  </sheetData>
  <sheetProtection password="CF7A" sheet="1" objects="1" scenarios="1" selectLockedCells="1"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L225"/>
  <sheetViews>
    <sheetView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E2" sqref="E2:H2"/>
    </sheetView>
  </sheetViews>
  <sheetFormatPr defaultColWidth="9.00390625" defaultRowHeight="12.75"/>
  <cols>
    <col min="1" max="1" width="1.00390625" style="1" customWidth="1"/>
    <col min="2" max="2" width="9.625" style="1" customWidth="1"/>
    <col min="3" max="3" width="49.25390625" style="1" customWidth="1"/>
    <col min="4" max="4" width="10.875" style="1" customWidth="1"/>
    <col min="5" max="5" width="7.75390625" style="1" customWidth="1"/>
    <col min="6" max="6" width="8.00390625" style="1" customWidth="1"/>
    <col min="7" max="7" width="8.875" style="1" customWidth="1"/>
    <col min="8" max="8" width="10.75390625" style="1" customWidth="1"/>
    <col min="9" max="9" width="7.25390625" style="1" customWidth="1"/>
    <col min="10" max="10" width="8.25390625" style="1" customWidth="1"/>
    <col min="11" max="11" width="7.75390625" style="1" customWidth="1"/>
    <col min="12" max="12" width="10.625" style="1" customWidth="1"/>
    <col min="13" max="13" width="0.875" style="1" customWidth="1"/>
    <col min="14" max="16384" width="9.125" style="1" customWidth="1"/>
  </cols>
  <sheetData>
    <row r="1" spans="2:12" ht="14.25" customHeight="1">
      <c r="B1" s="170" t="s">
        <v>190</v>
      </c>
      <c r="L1" s="231" t="s">
        <v>178</v>
      </c>
    </row>
    <row r="2" spans="3:12" ht="15">
      <c r="C2" s="123"/>
      <c r="D2" s="82" t="s">
        <v>192</v>
      </c>
      <c r="E2" s="236"/>
      <c r="F2" s="237"/>
      <c r="G2" s="237"/>
      <c r="H2" s="238"/>
      <c r="I2" s="173" t="s">
        <v>133</v>
      </c>
      <c r="J2" s="239"/>
      <c r="K2" s="240"/>
      <c r="L2" s="241"/>
    </row>
    <row r="3" spans="2:12" s="4" customFormat="1" ht="5.25" customHeight="1">
      <c r="B3" s="2"/>
      <c r="C3" s="2"/>
      <c r="D3" s="2"/>
      <c r="E3" s="2"/>
      <c r="F3" s="2"/>
      <c r="G3" s="2"/>
      <c r="H3" s="2"/>
      <c r="I3" s="172"/>
      <c r="J3" s="3"/>
      <c r="K3" s="3"/>
      <c r="L3" s="3"/>
    </row>
    <row r="4" spans="2:12" ht="11.25" customHeight="1">
      <c r="B4" s="255" t="s">
        <v>0</v>
      </c>
      <c r="C4" s="256"/>
      <c r="D4" s="261" t="s">
        <v>1</v>
      </c>
      <c r="E4" s="125"/>
      <c r="F4" s="124" t="s">
        <v>193</v>
      </c>
      <c r="G4" s="169" t="s">
        <v>130</v>
      </c>
      <c r="H4" s="126"/>
      <c r="I4" s="125"/>
      <c r="J4" s="124" t="s">
        <v>132</v>
      </c>
      <c r="K4" s="169" t="s">
        <v>130</v>
      </c>
      <c r="L4" s="234"/>
    </row>
    <row r="5" spans="2:12" ht="14.25" customHeight="1">
      <c r="B5" s="257"/>
      <c r="C5" s="258"/>
      <c r="D5" s="262"/>
      <c r="E5" s="244" t="s">
        <v>2</v>
      </c>
      <c r="F5" s="246" t="s">
        <v>3</v>
      </c>
      <c r="G5" s="242" t="s">
        <v>4</v>
      </c>
      <c r="H5" s="248" t="s">
        <v>5</v>
      </c>
      <c r="I5" s="244" t="s">
        <v>2</v>
      </c>
      <c r="J5" s="246" t="s">
        <v>3</v>
      </c>
      <c r="K5" s="242" t="s">
        <v>4</v>
      </c>
      <c r="L5" s="248" t="s">
        <v>5</v>
      </c>
    </row>
    <row r="6" spans="2:12" ht="14.25" customHeight="1">
      <c r="B6" s="259"/>
      <c r="C6" s="260"/>
      <c r="D6" s="263"/>
      <c r="E6" s="245"/>
      <c r="F6" s="247"/>
      <c r="G6" s="243"/>
      <c r="H6" s="249"/>
      <c r="I6" s="245"/>
      <c r="J6" s="247"/>
      <c r="K6" s="243"/>
      <c r="L6" s="249"/>
    </row>
    <row r="7" spans="2:12" ht="17.25" customHeight="1">
      <c r="B7" s="250" t="s">
        <v>6</v>
      </c>
      <c r="C7" s="251"/>
      <c r="D7" s="251"/>
      <c r="E7" s="251"/>
      <c r="F7" s="251"/>
      <c r="G7" s="251"/>
      <c r="H7" s="251"/>
      <c r="I7" s="251"/>
      <c r="J7" s="251"/>
      <c r="K7" s="251"/>
      <c r="L7" s="252"/>
    </row>
    <row r="8" spans="2:12" ht="12" customHeight="1">
      <c r="B8" s="232" t="s">
        <v>7</v>
      </c>
      <c r="C8" s="233"/>
      <c r="D8" s="233"/>
      <c r="E8" s="233"/>
      <c r="F8" s="233"/>
      <c r="G8" s="233"/>
      <c r="H8" s="233"/>
      <c r="I8" s="233"/>
      <c r="J8" s="233"/>
      <c r="K8" s="233"/>
      <c r="L8" s="235"/>
    </row>
    <row r="9" spans="2:12" ht="12">
      <c r="B9" s="200" t="s">
        <v>8</v>
      </c>
      <c r="C9" s="127" t="s">
        <v>134</v>
      </c>
      <c r="D9" s="127" t="s">
        <v>9</v>
      </c>
      <c r="E9" s="86"/>
      <c r="F9" s="6"/>
      <c r="G9" s="7"/>
      <c r="H9" s="8"/>
      <c r="I9" s="86"/>
      <c r="J9" s="6"/>
      <c r="K9" s="6"/>
      <c r="L9" s="8"/>
    </row>
    <row r="10" spans="2:12" ht="11.25">
      <c r="B10" s="196" t="s">
        <v>10</v>
      </c>
      <c r="C10" s="174" t="s">
        <v>11</v>
      </c>
      <c r="D10" s="128" t="s">
        <v>9</v>
      </c>
      <c r="E10" s="83"/>
      <c r="F10" s="9"/>
      <c r="G10" s="10"/>
      <c r="H10" s="11"/>
      <c r="I10" s="83"/>
      <c r="J10" s="9"/>
      <c r="K10" s="9"/>
      <c r="L10" s="11"/>
    </row>
    <row r="11" spans="2:12" ht="11.25">
      <c r="B11" s="196" t="s">
        <v>12</v>
      </c>
      <c r="C11" s="174" t="s">
        <v>13</v>
      </c>
      <c r="D11" s="128" t="s">
        <v>9</v>
      </c>
      <c r="E11" s="83"/>
      <c r="F11" s="9"/>
      <c r="G11" s="10"/>
      <c r="H11" s="11"/>
      <c r="I11" s="83"/>
      <c r="J11" s="9"/>
      <c r="K11" s="9"/>
      <c r="L11" s="11"/>
    </row>
    <row r="12" spans="2:12" ht="11.25">
      <c r="B12" s="196" t="s">
        <v>14</v>
      </c>
      <c r="C12" s="174" t="s">
        <v>15</v>
      </c>
      <c r="D12" s="128" t="s">
        <v>9</v>
      </c>
      <c r="E12" s="83"/>
      <c r="F12" s="9"/>
      <c r="G12" s="10"/>
      <c r="H12" s="11"/>
      <c r="I12" s="83"/>
      <c r="J12" s="9"/>
      <c r="K12" s="9"/>
      <c r="L12" s="11"/>
    </row>
    <row r="13" spans="2:12" ht="11.25">
      <c r="B13" s="196" t="s">
        <v>16</v>
      </c>
      <c r="C13" s="174" t="s">
        <v>17</v>
      </c>
      <c r="D13" s="128" t="s">
        <v>9</v>
      </c>
      <c r="E13" s="83"/>
      <c r="F13" s="9"/>
      <c r="G13" s="10"/>
      <c r="H13" s="11"/>
      <c r="I13" s="83"/>
      <c r="J13" s="9"/>
      <c r="K13" s="9"/>
      <c r="L13" s="11"/>
    </row>
    <row r="14" spans="2:12" ht="12" customHeight="1">
      <c r="B14" s="201" t="s">
        <v>18</v>
      </c>
      <c r="C14" s="128" t="s">
        <v>19</v>
      </c>
      <c r="D14" s="128" t="s">
        <v>9</v>
      </c>
      <c r="E14" s="83"/>
      <c r="F14" s="9"/>
      <c r="G14" s="10"/>
      <c r="H14" s="11"/>
      <c r="I14" s="83"/>
      <c r="J14" s="9"/>
      <c r="K14" s="9"/>
      <c r="L14" s="11"/>
    </row>
    <row r="15" spans="2:12" ht="12">
      <c r="B15" s="201" t="s">
        <v>20</v>
      </c>
      <c r="C15" s="128" t="s">
        <v>21</v>
      </c>
      <c r="D15" s="128" t="s">
        <v>9</v>
      </c>
      <c r="E15" s="83"/>
      <c r="F15" s="9"/>
      <c r="G15" s="10"/>
      <c r="H15" s="11"/>
      <c r="I15" s="83"/>
      <c r="J15" s="9"/>
      <c r="K15" s="9"/>
      <c r="L15" s="11"/>
    </row>
    <row r="16" spans="2:12" ht="11.25">
      <c r="B16" s="196" t="s">
        <v>22</v>
      </c>
      <c r="C16" s="174" t="s">
        <v>23</v>
      </c>
      <c r="D16" s="128" t="s">
        <v>9</v>
      </c>
      <c r="E16" s="83"/>
      <c r="F16" s="9"/>
      <c r="G16" s="10"/>
      <c r="H16" s="11"/>
      <c r="I16" s="83"/>
      <c r="J16" s="9"/>
      <c r="K16" s="9"/>
      <c r="L16" s="11"/>
    </row>
    <row r="17" spans="2:12" ht="12" customHeight="1">
      <c r="B17" s="196" t="s">
        <v>24</v>
      </c>
      <c r="C17" s="174" t="s">
        <v>135</v>
      </c>
      <c r="D17" s="128" t="s">
        <v>9</v>
      </c>
      <c r="E17" s="84"/>
      <c r="F17" s="12"/>
      <c r="G17" s="13"/>
      <c r="H17" s="11"/>
      <c r="I17" s="84"/>
      <c r="J17" s="12"/>
      <c r="K17" s="12"/>
      <c r="L17" s="11"/>
    </row>
    <row r="18" spans="2:12" ht="12" customHeight="1">
      <c r="B18" s="201" t="s">
        <v>25</v>
      </c>
      <c r="C18" s="128" t="s">
        <v>26</v>
      </c>
      <c r="D18" s="128" t="s">
        <v>9</v>
      </c>
      <c r="E18" s="14">
        <f>E9-E14-E15</f>
        <v>0</v>
      </c>
      <c r="F18" s="9"/>
      <c r="G18" s="10"/>
      <c r="H18" s="11"/>
      <c r="I18" s="14">
        <f>I9-I14-I15</f>
        <v>0</v>
      </c>
      <c r="J18" s="9"/>
      <c r="K18" s="9"/>
      <c r="L18" s="11"/>
    </row>
    <row r="19" spans="2:12" ht="12">
      <c r="B19" s="201" t="s">
        <v>27</v>
      </c>
      <c r="C19" s="129" t="s">
        <v>28</v>
      </c>
      <c r="D19" s="130" t="s">
        <v>29</v>
      </c>
      <c r="E19" s="15"/>
      <c r="F19" s="85"/>
      <c r="G19" s="10"/>
      <c r="H19" s="11"/>
      <c r="I19" s="15"/>
      <c r="J19" s="85"/>
      <c r="K19" s="9"/>
      <c r="L19" s="11"/>
    </row>
    <row r="20" spans="2:12" ht="12.75" customHeight="1">
      <c r="B20" s="201" t="s">
        <v>30</v>
      </c>
      <c r="C20" s="131" t="s">
        <v>181</v>
      </c>
      <c r="D20" s="131" t="s">
        <v>31</v>
      </c>
      <c r="E20" s="16"/>
      <c r="F20" s="17"/>
      <c r="G20" s="18"/>
      <c r="H20" s="19">
        <f>E18*F19</f>
        <v>0</v>
      </c>
      <c r="I20" s="16"/>
      <c r="J20" s="17"/>
      <c r="K20" s="17"/>
      <c r="L20" s="19">
        <f>I18*J19</f>
        <v>0</v>
      </c>
    </row>
    <row r="21" spans="2:12" ht="12" customHeight="1">
      <c r="B21" s="232" t="s">
        <v>32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5"/>
    </row>
    <row r="22" spans="2:12" ht="12">
      <c r="B22" s="201" t="s">
        <v>33</v>
      </c>
      <c r="C22" s="127" t="s">
        <v>137</v>
      </c>
      <c r="D22" s="127" t="s">
        <v>9</v>
      </c>
      <c r="E22" s="86"/>
      <c r="F22" s="6"/>
      <c r="G22" s="7"/>
      <c r="H22" s="8"/>
      <c r="I22" s="86"/>
      <c r="J22" s="6"/>
      <c r="K22" s="6"/>
      <c r="L22" s="8"/>
    </row>
    <row r="23" spans="2:12" ht="11.25">
      <c r="B23" s="196" t="s">
        <v>34</v>
      </c>
      <c r="C23" s="174" t="s">
        <v>35</v>
      </c>
      <c r="D23" s="128" t="s">
        <v>9</v>
      </c>
      <c r="E23" s="83"/>
      <c r="F23" s="9"/>
      <c r="G23" s="10"/>
      <c r="H23" s="11"/>
      <c r="I23" s="83"/>
      <c r="J23" s="9"/>
      <c r="K23" s="9"/>
      <c r="L23" s="11"/>
    </row>
    <row r="24" spans="2:12" ht="11.25">
      <c r="B24" s="196" t="s">
        <v>36</v>
      </c>
      <c r="C24" s="174" t="s">
        <v>37</v>
      </c>
      <c r="D24" s="128" t="s">
        <v>9</v>
      </c>
      <c r="E24" s="83"/>
      <c r="F24" s="9"/>
      <c r="G24" s="10"/>
      <c r="H24" s="11"/>
      <c r="I24" s="83"/>
      <c r="J24" s="9"/>
      <c r="K24" s="9"/>
      <c r="L24" s="11"/>
    </row>
    <row r="25" spans="2:12" ht="11.25" customHeight="1">
      <c r="B25" s="201" t="s">
        <v>38</v>
      </c>
      <c r="C25" s="128" t="s">
        <v>19</v>
      </c>
      <c r="D25" s="128" t="s">
        <v>9</v>
      </c>
      <c r="E25" s="83"/>
      <c r="F25" s="9"/>
      <c r="G25" s="10"/>
      <c r="H25" s="11"/>
      <c r="I25" s="83"/>
      <c r="J25" s="9"/>
      <c r="K25" s="9"/>
      <c r="L25" s="11"/>
    </row>
    <row r="26" spans="2:12" ht="12" customHeight="1">
      <c r="B26" s="201" t="s">
        <v>39</v>
      </c>
      <c r="C26" s="128" t="s">
        <v>40</v>
      </c>
      <c r="D26" s="128" t="s">
        <v>9</v>
      </c>
      <c r="E26" s="83"/>
      <c r="F26" s="9"/>
      <c r="G26" s="10"/>
      <c r="H26" s="11"/>
      <c r="I26" s="83"/>
      <c r="J26" s="9"/>
      <c r="K26" s="9"/>
      <c r="L26" s="11"/>
    </row>
    <row r="27" spans="2:12" ht="11.25">
      <c r="B27" s="196" t="s">
        <v>41</v>
      </c>
      <c r="C27" s="174" t="s">
        <v>23</v>
      </c>
      <c r="D27" s="128" t="s">
        <v>9</v>
      </c>
      <c r="E27" s="83"/>
      <c r="F27" s="9"/>
      <c r="G27" s="10"/>
      <c r="H27" s="11"/>
      <c r="I27" s="83"/>
      <c r="J27" s="9"/>
      <c r="K27" s="9"/>
      <c r="L27" s="11"/>
    </row>
    <row r="28" spans="2:12" ht="11.25" customHeight="1">
      <c r="B28" s="196" t="s">
        <v>42</v>
      </c>
      <c r="C28" s="174" t="s">
        <v>135</v>
      </c>
      <c r="D28" s="128" t="s">
        <v>9</v>
      </c>
      <c r="E28" s="87"/>
      <c r="F28" s="20"/>
      <c r="G28" s="21"/>
      <c r="H28" s="11"/>
      <c r="I28" s="87"/>
      <c r="J28" s="20"/>
      <c r="K28" s="20"/>
      <c r="L28" s="11"/>
    </row>
    <row r="29" spans="2:12" ht="12">
      <c r="B29" s="201" t="s">
        <v>43</v>
      </c>
      <c r="C29" s="128" t="s">
        <v>44</v>
      </c>
      <c r="D29" s="128" t="s">
        <v>9</v>
      </c>
      <c r="E29" s="14">
        <f>E22-E25-E26</f>
        <v>0</v>
      </c>
      <c r="F29" s="9"/>
      <c r="G29" s="10"/>
      <c r="H29" s="11"/>
      <c r="I29" s="14">
        <f>I22-I25-I26</f>
        <v>0</v>
      </c>
      <c r="J29" s="9"/>
      <c r="K29" s="9"/>
      <c r="L29" s="11"/>
    </row>
    <row r="30" spans="2:12" ht="12">
      <c r="B30" s="201" t="s">
        <v>45</v>
      </c>
      <c r="C30" s="129" t="s">
        <v>46</v>
      </c>
      <c r="D30" s="130" t="s">
        <v>29</v>
      </c>
      <c r="E30" s="15"/>
      <c r="F30" s="85"/>
      <c r="G30" s="21"/>
      <c r="H30" s="11"/>
      <c r="I30" s="15"/>
      <c r="J30" s="85"/>
      <c r="K30" s="9"/>
      <c r="L30" s="11"/>
    </row>
    <row r="31" spans="2:12" ht="11.25">
      <c r="B31" s="196" t="s">
        <v>47</v>
      </c>
      <c r="C31" s="175" t="s">
        <v>35</v>
      </c>
      <c r="D31" s="130" t="s">
        <v>29</v>
      </c>
      <c r="E31" s="15"/>
      <c r="F31" s="85"/>
      <c r="G31" s="21"/>
      <c r="H31" s="11"/>
      <c r="I31" s="15"/>
      <c r="J31" s="85"/>
      <c r="K31" s="9"/>
      <c r="L31" s="11"/>
    </row>
    <row r="32" spans="2:12" ht="11.25">
      <c r="B32" s="196" t="s">
        <v>48</v>
      </c>
      <c r="C32" s="175" t="s">
        <v>37</v>
      </c>
      <c r="D32" s="130" t="s">
        <v>29</v>
      </c>
      <c r="E32" s="15"/>
      <c r="F32" s="85"/>
      <c r="G32" s="21"/>
      <c r="H32" s="11"/>
      <c r="I32" s="15"/>
      <c r="J32" s="85"/>
      <c r="K32" s="9"/>
      <c r="L32" s="11"/>
    </row>
    <row r="33" spans="2:12" ht="12">
      <c r="B33" s="202" t="s">
        <v>49</v>
      </c>
      <c r="C33" s="131" t="s">
        <v>180</v>
      </c>
      <c r="D33" s="131" t="s">
        <v>31</v>
      </c>
      <c r="E33" s="16"/>
      <c r="F33" s="17"/>
      <c r="G33" s="18"/>
      <c r="H33" s="19">
        <f>E29*F30</f>
        <v>0</v>
      </c>
      <c r="I33" s="16"/>
      <c r="J33" s="17"/>
      <c r="K33" s="17"/>
      <c r="L33" s="19">
        <f>I29*J30</f>
        <v>0</v>
      </c>
    </row>
    <row r="34" spans="2:12" ht="12">
      <c r="B34" s="200" t="s">
        <v>50</v>
      </c>
      <c r="C34" s="132" t="s">
        <v>51</v>
      </c>
      <c r="D34" s="127" t="s">
        <v>9</v>
      </c>
      <c r="E34" s="5">
        <f>E18+E29</f>
        <v>0</v>
      </c>
      <c r="F34" s="6"/>
      <c r="G34" s="7"/>
      <c r="H34" s="22"/>
      <c r="I34" s="5">
        <f>I18+I29</f>
        <v>0</v>
      </c>
      <c r="J34" s="6"/>
      <c r="K34" s="6"/>
      <c r="L34" s="22"/>
    </row>
    <row r="35" spans="2:12" ht="12">
      <c r="B35" s="203" t="s">
        <v>52</v>
      </c>
      <c r="C35" s="133" t="s">
        <v>182</v>
      </c>
      <c r="D35" s="131" t="s">
        <v>31</v>
      </c>
      <c r="E35" s="23"/>
      <c r="F35" s="17"/>
      <c r="G35" s="18"/>
      <c r="H35" s="19">
        <f>H20+H33</f>
        <v>0</v>
      </c>
      <c r="I35" s="16"/>
      <c r="J35" s="17"/>
      <c r="K35" s="17"/>
      <c r="L35" s="19">
        <f>L20+L33</f>
        <v>0</v>
      </c>
    </row>
    <row r="36" spans="2:12" ht="11.25" customHeight="1">
      <c r="B36" s="232" t="s">
        <v>53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5"/>
    </row>
    <row r="37" spans="2:12" ht="12" customHeight="1">
      <c r="B37" s="200" t="s">
        <v>54</v>
      </c>
      <c r="C37" s="158" t="s">
        <v>136</v>
      </c>
      <c r="D37" s="127" t="s">
        <v>55</v>
      </c>
      <c r="E37" s="89"/>
      <c r="F37" s="38"/>
      <c r="G37" s="39"/>
      <c r="H37" s="159"/>
      <c r="I37" s="89"/>
      <c r="J37" s="24"/>
      <c r="K37" s="24"/>
      <c r="L37" s="159"/>
    </row>
    <row r="38" spans="2:12" ht="12" customHeight="1">
      <c r="B38" s="203" t="s">
        <v>56</v>
      </c>
      <c r="C38" s="160" t="s">
        <v>183</v>
      </c>
      <c r="D38" s="131" t="s">
        <v>57</v>
      </c>
      <c r="E38" s="67"/>
      <c r="F38" s="54"/>
      <c r="G38" s="55"/>
      <c r="H38" s="19">
        <f>H35*E37/100</f>
        <v>0</v>
      </c>
      <c r="I38" s="67"/>
      <c r="J38" s="17"/>
      <c r="K38" s="17"/>
      <c r="L38" s="19">
        <f>L35*I37/100</f>
        <v>0</v>
      </c>
    </row>
    <row r="39" spans="2:12" ht="7.5" customHeight="1">
      <c r="B39" s="29"/>
      <c r="C39" s="30"/>
      <c r="D39" s="31"/>
      <c r="E39" s="32"/>
      <c r="F39" s="32"/>
      <c r="G39" s="32"/>
      <c r="H39" s="32"/>
      <c r="I39" s="29"/>
      <c r="J39" s="29"/>
      <c r="K39" s="29"/>
      <c r="L39" s="29"/>
    </row>
    <row r="40" spans="2:12" ht="15.75" customHeight="1">
      <c r="B40" s="250" t="s">
        <v>58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2"/>
    </row>
    <row r="41" spans="2:12" ht="11.25" customHeight="1">
      <c r="B41" s="232" t="s">
        <v>59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</row>
    <row r="42" spans="2:12" ht="12">
      <c r="B42" s="204" t="s">
        <v>60</v>
      </c>
      <c r="C42" s="137" t="s">
        <v>61</v>
      </c>
      <c r="D42" s="138" t="s">
        <v>31</v>
      </c>
      <c r="E42" s="33"/>
      <c r="F42" s="34"/>
      <c r="G42" s="35"/>
      <c r="H42" s="90"/>
      <c r="I42" s="33"/>
      <c r="J42" s="36"/>
      <c r="K42" s="36"/>
      <c r="L42" s="90"/>
    </row>
    <row r="43" spans="2:12" ht="12">
      <c r="B43" s="200" t="s">
        <v>62</v>
      </c>
      <c r="C43" s="139" t="s">
        <v>63</v>
      </c>
      <c r="D43" s="140" t="s">
        <v>31</v>
      </c>
      <c r="E43" s="37"/>
      <c r="F43" s="38"/>
      <c r="G43" s="39"/>
      <c r="H43" s="99"/>
      <c r="I43" s="37"/>
      <c r="J43" s="40"/>
      <c r="K43" s="41"/>
      <c r="L43" s="99"/>
    </row>
    <row r="44" spans="2:12" ht="12" customHeight="1">
      <c r="B44" s="196" t="s">
        <v>64</v>
      </c>
      <c r="C44" s="253" t="s">
        <v>139</v>
      </c>
      <c r="D44" s="254"/>
      <c r="E44" s="88"/>
      <c r="F44" s="91"/>
      <c r="G44" s="192" t="e">
        <f>E44/E10</f>
        <v>#DIV/0!</v>
      </c>
      <c r="H44" s="92"/>
      <c r="I44" s="93"/>
      <c r="J44" s="94"/>
      <c r="K44" s="42" t="e">
        <f>I44/I10</f>
        <v>#DIV/0!</v>
      </c>
      <c r="L44" s="92"/>
    </row>
    <row r="45" spans="2:12" ht="12" customHeight="1">
      <c r="B45" s="196" t="s">
        <v>65</v>
      </c>
      <c r="C45" s="253" t="s">
        <v>140</v>
      </c>
      <c r="D45" s="254"/>
      <c r="E45" s="88"/>
      <c r="F45" s="91"/>
      <c r="G45" s="192" t="e">
        <f>E45/E11</f>
        <v>#DIV/0!</v>
      </c>
      <c r="H45" s="92"/>
      <c r="I45" s="93"/>
      <c r="J45" s="95"/>
      <c r="K45" s="42" t="e">
        <f>I45/I11</f>
        <v>#DIV/0!</v>
      </c>
      <c r="L45" s="92"/>
    </row>
    <row r="46" spans="2:12" ht="12" customHeight="1">
      <c r="B46" s="196" t="s">
        <v>66</v>
      </c>
      <c r="C46" s="253" t="s">
        <v>138</v>
      </c>
      <c r="D46" s="254"/>
      <c r="E46" s="88"/>
      <c r="F46" s="91"/>
      <c r="G46" s="192" t="e">
        <f>E46/E12</f>
        <v>#DIV/0!</v>
      </c>
      <c r="H46" s="92"/>
      <c r="I46" s="93"/>
      <c r="J46" s="95"/>
      <c r="K46" s="42" t="e">
        <f>I46/I12</f>
        <v>#DIV/0!</v>
      </c>
      <c r="L46" s="92"/>
    </row>
    <row r="47" spans="2:12" ht="12" customHeight="1">
      <c r="B47" s="196" t="s">
        <v>67</v>
      </c>
      <c r="C47" s="253" t="s">
        <v>141</v>
      </c>
      <c r="D47" s="254"/>
      <c r="E47" s="180"/>
      <c r="F47" s="181"/>
      <c r="G47" s="193" t="e">
        <f>E47/E13</f>
        <v>#DIV/0!</v>
      </c>
      <c r="H47" s="182"/>
      <c r="I47" s="186"/>
      <c r="J47" s="187"/>
      <c r="K47" s="188" t="e">
        <f>I47/I13</f>
        <v>#DIV/0!</v>
      </c>
      <c r="L47" s="182"/>
    </row>
    <row r="48" spans="2:12" ht="12">
      <c r="B48" s="200" t="s">
        <v>68</v>
      </c>
      <c r="C48" s="178" t="s">
        <v>142</v>
      </c>
      <c r="D48" s="179"/>
      <c r="E48" s="183"/>
      <c r="F48" s="184"/>
      <c r="G48" s="185" t="e">
        <f>E48/E29</f>
        <v>#DIV/0!</v>
      </c>
      <c r="H48" s="90"/>
      <c r="I48" s="189"/>
      <c r="J48" s="190"/>
      <c r="K48" s="191" t="e">
        <f>I48/I18</f>
        <v>#DIV/0!</v>
      </c>
      <c r="L48" s="90"/>
    </row>
    <row r="49" spans="2:12" ht="12">
      <c r="B49" s="200" t="s">
        <v>69</v>
      </c>
      <c r="C49" s="139" t="s">
        <v>70</v>
      </c>
      <c r="D49" s="140" t="s">
        <v>31</v>
      </c>
      <c r="E49" s="37"/>
      <c r="F49" s="38"/>
      <c r="G49" s="39"/>
      <c r="H49" s="99"/>
      <c r="I49" s="37"/>
      <c r="J49" s="46"/>
      <c r="K49" s="47"/>
      <c r="L49" s="99"/>
    </row>
    <row r="50" spans="2:12" ht="11.25">
      <c r="B50" s="196" t="s">
        <v>71</v>
      </c>
      <c r="C50" s="253" t="s">
        <v>179</v>
      </c>
      <c r="D50" s="254" t="s">
        <v>31</v>
      </c>
      <c r="E50" s="100"/>
      <c r="F50" s="101"/>
      <c r="G50" s="48" t="e">
        <f>E50/E18</f>
        <v>#DIV/0!</v>
      </c>
      <c r="H50" s="92"/>
      <c r="I50" s="100"/>
      <c r="J50" s="194"/>
      <c r="K50" s="48" t="e">
        <f>I50/I18</f>
        <v>#DIV/0!</v>
      </c>
      <c r="L50" s="92"/>
    </row>
    <row r="51" spans="2:12" ht="12">
      <c r="B51" s="200" t="s">
        <v>72</v>
      </c>
      <c r="C51" s="139" t="s">
        <v>143</v>
      </c>
      <c r="D51" s="140" t="s">
        <v>31</v>
      </c>
      <c r="E51" s="49"/>
      <c r="F51" s="38"/>
      <c r="G51" s="39"/>
      <c r="H51" s="99"/>
      <c r="I51" s="37"/>
      <c r="J51" s="40"/>
      <c r="K51" s="41"/>
      <c r="L51" s="99"/>
    </row>
    <row r="52" spans="2:12" ht="11.25">
      <c r="B52" s="196" t="s">
        <v>73</v>
      </c>
      <c r="C52" s="176" t="s">
        <v>74</v>
      </c>
      <c r="D52" s="134" t="s">
        <v>31</v>
      </c>
      <c r="E52" s="50"/>
      <c r="F52" s="25"/>
      <c r="G52" s="26"/>
      <c r="H52" s="92"/>
      <c r="I52" s="15"/>
      <c r="J52" s="51"/>
      <c r="K52" s="52"/>
      <c r="L52" s="92"/>
    </row>
    <row r="53" spans="2:12" ht="11.25">
      <c r="B53" s="196" t="s">
        <v>75</v>
      </c>
      <c r="C53" s="195" t="s">
        <v>121</v>
      </c>
      <c r="D53" s="131" t="s">
        <v>31</v>
      </c>
      <c r="E53" s="53"/>
      <c r="F53" s="54"/>
      <c r="G53" s="55"/>
      <c r="H53" s="96"/>
      <c r="I53" s="16"/>
      <c r="J53" s="56"/>
      <c r="K53" s="57"/>
      <c r="L53" s="96"/>
    </row>
    <row r="54" spans="2:12" ht="12">
      <c r="B54" s="200" t="s">
        <v>76</v>
      </c>
      <c r="C54" s="139" t="s">
        <v>144</v>
      </c>
      <c r="D54" s="140" t="s">
        <v>31</v>
      </c>
      <c r="E54" s="58"/>
      <c r="F54" s="59"/>
      <c r="G54" s="60"/>
      <c r="H54" s="99"/>
      <c r="I54" s="37"/>
      <c r="J54" s="40"/>
      <c r="K54" s="41"/>
      <c r="L54" s="99"/>
    </row>
    <row r="55" spans="2:12" ht="11.25">
      <c r="B55" s="196" t="s">
        <v>77</v>
      </c>
      <c r="C55" s="198" t="s">
        <v>145</v>
      </c>
      <c r="D55" s="134" t="s">
        <v>31</v>
      </c>
      <c r="E55" s="61"/>
      <c r="F55" s="27"/>
      <c r="G55" s="28"/>
      <c r="H55" s="92"/>
      <c r="I55" s="15"/>
      <c r="J55" s="51"/>
      <c r="K55" s="52"/>
      <c r="L55" s="92"/>
    </row>
    <row r="56" spans="2:12" ht="11.25">
      <c r="B56" s="199" t="s">
        <v>78</v>
      </c>
      <c r="C56" s="197" t="s">
        <v>146</v>
      </c>
      <c r="D56" s="134" t="s">
        <v>31</v>
      </c>
      <c r="E56" s="61"/>
      <c r="F56" s="27"/>
      <c r="G56" s="28"/>
      <c r="H56" s="92"/>
      <c r="I56" s="15"/>
      <c r="J56" s="51"/>
      <c r="K56" s="52"/>
      <c r="L56" s="92"/>
    </row>
    <row r="57" spans="2:12" ht="11.25">
      <c r="B57" s="199" t="s">
        <v>79</v>
      </c>
      <c r="C57" s="197" t="s">
        <v>147</v>
      </c>
      <c r="D57" s="134" t="s">
        <v>31</v>
      </c>
      <c r="E57" s="61"/>
      <c r="F57" s="27"/>
      <c r="G57" s="28"/>
      <c r="H57" s="92"/>
      <c r="I57" s="15"/>
      <c r="J57" s="51"/>
      <c r="K57" s="52"/>
      <c r="L57" s="92"/>
    </row>
    <row r="58" spans="2:12" ht="11.25">
      <c r="B58" s="199" t="s">
        <v>151</v>
      </c>
      <c r="C58" s="197" t="s">
        <v>148</v>
      </c>
      <c r="D58" s="134" t="s">
        <v>31</v>
      </c>
      <c r="E58" s="61"/>
      <c r="F58" s="27"/>
      <c r="G58" s="28"/>
      <c r="H58" s="92"/>
      <c r="I58" s="15"/>
      <c r="J58" s="51"/>
      <c r="K58" s="52"/>
      <c r="L58" s="92"/>
    </row>
    <row r="59" spans="2:12" ht="11.25">
      <c r="B59" s="196" t="s">
        <v>80</v>
      </c>
      <c r="C59" s="198" t="s">
        <v>149</v>
      </c>
      <c r="D59" s="134" t="s">
        <v>31</v>
      </c>
      <c r="E59" s="61"/>
      <c r="F59" s="27"/>
      <c r="G59" s="28"/>
      <c r="H59" s="92"/>
      <c r="I59" s="15"/>
      <c r="J59" s="51"/>
      <c r="K59" s="52"/>
      <c r="L59" s="92"/>
    </row>
    <row r="60" spans="2:12" ht="11.25">
      <c r="B60" s="199" t="s">
        <v>152</v>
      </c>
      <c r="C60" s="197" t="s">
        <v>150</v>
      </c>
      <c r="D60" s="134" t="s">
        <v>31</v>
      </c>
      <c r="E60" s="61"/>
      <c r="F60" s="27"/>
      <c r="G60" s="28"/>
      <c r="H60" s="92"/>
      <c r="I60" s="15"/>
      <c r="J60" s="51"/>
      <c r="K60" s="52"/>
      <c r="L60" s="92"/>
    </row>
    <row r="61" spans="2:12" ht="11.25">
      <c r="B61" s="199" t="s">
        <v>153</v>
      </c>
      <c r="C61" s="197" t="s">
        <v>148</v>
      </c>
      <c r="D61" s="134" t="s">
        <v>31</v>
      </c>
      <c r="E61" s="61"/>
      <c r="F61" s="27"/>
      <c r="G61" s="28"/>
      <c r="H61" s="92"/>
      <c r="I61" s="15"/>
      <c r="J61" s="51"/>
      <c r="K61" s="52"/>
      <c r="L61" s="92"/>
    </row>
    <row r="62" spans="2:12" ht="12">
      <c r="B62" s="200" t="s">
        <v>81</v>
      </c>
      <c r="C62" s="139" t="s">
        <v>184</v>
      </c>
      <c r="D62" s="140" t="s">
        <v>31</v>
      </c>
      <c r="E62" s="58"/>
      <c r="F62" s="59"/>
      <c r="G62" s="60"/>
      <c r="H62" s="45">
        <f>SUM(H63:H64)</f>
        <v>0</v>
      </c>
      <c r="I62" s="37"/>
      <c r="J62" s="40"/>
      <c r="K62" s="41"/>
      <c r="L62" s="45">
        <f>SUM(L63:L64)</f>
        <v>0</v>
      </c>
    </row>
    <row r="63" spans="2:12" ht="11.25">
      <c r="B63" s="196" t="s">
        <v>82</v>
      </c>
      <c r="C63" s="196" t="s">
        <v>83</v>
      </c>
      <c r="D63" s="134" t="s">
        <v>31</v>
      </c>
      <c r="E63" s="61"/>
      <c r="F63" s="27"/>
      <c r="G63" s="28"/>
      <c r="H63" s="92"/>
      <c r="I63" s="15"/>
      <c r="J63" s="51"/>
      <c r="K63" s="52"/>
      <c r="L63" s="92"/>
    </row>
    <row r="64" spans="2:12" ht="11.25">
      <c r="B64" s="196" t="s">
        <v>84</v>
      </c>
      <c r="C64" s="196" t="s">
        <v>85</v>
      </c>
      <c r="D64" s="134" t="s">
        <v>31</v>
      </c>
      <c r="E64" s="61"/>
      <c r="F64" s="27"/>
      <c r="G64" s="28"/>
      <c r="H64" s="92"/>
      <c r="I64" s="15"/>
      <c r="J64" s="51"/>
      <c r="K64" s="52"/>
      <c r="L64" s="92"/>
    </row>
    <row r="65" spans="2:12" ht="11.25">
      <c r="B65" s="196" t="s">
        <v>86</v>
      </c>
      <c r="C65" s="141" t="s">
        <v>187</v>
      </c>
      <c r="D65" s="142" t="s">
        <v>87</v>
      </c>
      <c r="E65" s="103"/>
      <c r="F65" s="65"/>
      <c r="G65" s="66"/>
      <c r="H65" s="43"/>
      <c r="I65" s="100"/>
      <c r="J65" s="51"/>
      <c r="K65" s="52"/>
      <c r="L65" s="43"/>
    </row>
    <row r="66" spans="2:12" ht="12">
      <c r="B66" s="205" t="s">
        <v>88</v>
      </c>
      <c r="C66" s="150" t="s">
        <v>154</v>
      </c>
      <c r="D66" s="135" t="s">
        <v>31</v>
      </c>
      <c r="E66" s="151"/>
      <c r="F66" s="152"/>
      <c r="G66" s="153"/>
      <c r="H66" s="154"/>
      <c r="I66" s="155"/>
      <c r="J66" s="156"/>
      <c r="K66" s="156"/>
      <c r="L66" s="154"/>
    </row>
    <row r="67" spans="2:12" ht="12">
      <c r="B67" s="204" t="s">
        <v>168</v>
      </c>
      <c r="C67" s="149" t="s">
        <v>122</v>
      </c>
      <c r="D67" s="144" t="s">
        <v>31</v>
      </c>
      <c r="E67" s="68"/>
      <c r="F67" s="69"/>
      <c r="G67" s="69"/>
      <c r="H67" s="216">
        <f>H42+H43+H48+H49+H51+H54+H62+H66</f>
        <v>0</v>
      </c>
      <c r="I67" s="33"/>
      <c r="J67" s="36"/>
      <c r="K67" s="36"/>
      <c r="L67" s="216">
        <f>L42+L43+L48+L49+L51+L54+L62+L66</f>
        <v>0</v>
      </c>
    </row>
    <row r="68" spans="2:12" ht="12">
      <c r="B68" s="232" t="s">
        <v>185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</row>
    <row r="69" spans="2:12" ht="12">
      <c r="B69" s="200" t="s">
        <v>89</v>
      </c>
      <c r="C69" s="139" t="s">
        <v>186</v>
      </c>
      <c r="D69" s="140" t="s">
        <v>31</v>
      </c>
      <c r="E69" s="49"/>
      <c r="F69" s="38"/>
      <c r="G69" s="38"/>
      <c r="H69" s="106"/>
      <c r="I69" s="37"/>
      <c r="J69" s="41"/>
      <c r="K69" s="41"/>
      <c r="L69" s="106"/>
    </row>
    <row r="70" spans="2:12" ht="11.25">
      <c r="B70" s="196" t="s">
        <v>90</v>
      </c>
      <c r="C70" s="177" t="s">
        <v>155</v>
      </c>
      <c r="D70" s="209"/>
      <c r="E70" s="211"/>
      <c r="F70" s="108"/>
      <c r="G70" s="65"/>
      <c r="H70" s="212"/>
      <c r="I70" s="100"/>
      <c r="J70" s="95"/>
      <c r="K70" s="52"/>
      <c r="L70" s="212"/>
    </row>
    <row r="71" spans="2:12" ht="11.25">
      <c r="B71" s="206" t="s">
        <v>162</v>
      </c>
      <c r="C71" s="177" t="s">
        <v>156</v>
      </c>
      <c r="D71" s="210"/>
      <c r="E71" s="207"/>
      <c r="F71" s="105"/>
      <c r="G71" s="213"/>
      <c r="H71" s="208"/>
      <c r="I71" s="102"/>
      <c r="J71" s="97"/>
      <c r="K71" s="57"/>
      <c r="L71" s="208"/>
    </row>
    <row r="72" spans="2:12" ht="12">
      <c r="B72" s="200" t="s">
        <v>91</v>
      </c>
      <c r="C72" s="178" t="s">
        <v>142</v>
      </c>
      <c r="D72" s="179"/>
      <c r="E72" s="88"/>
      <c r="F72" s="107"/>
      <c r="G72" s="71" t="e">
        <f>E72/E29</f>
        <v>#DIV/0!</v>
      </c>
      <c r="H72" s="99"/>
      <c r="I72" s="102"/>
      <c r="J72" s="97"/>
      <c r="K72" s="44" t="e">
        <f>I72/I29</f>
        <v>#DIV/0!</v>
      </c>
      <c r="L72" s="99"/>
    </row>
    <row r="73" spans="2:12" ht="12">
      <c r="B73" s="200" t="s">
        <v>92</v>
      </c>
      <c r="C73" s="139" t="s">
        <v>157</v>
      </c>
      <c r="D73" s="140" t="s">
        <v>31</v>
      </c>
      <c r="E73" s="37"/>
      <c r="F73" s="38"/>
      <c r="G73" s="39"/>
      <c r="H73" s="99"/>
      <c r="I73" s="37"/>
      <c r="J73" s="38"/>
      <c r="K73" s="39"/>
      <c r="L73" s="99"/>
    </row>
    <row r="74" spans="2:12" ht="11.25">
      <c r="B74" s="196" t="s">
        <v>93</v>
      </c>
      <c r="C74" s="253" t="s">
        <v>179</v>
      </c>
      <c r="D74" s="254" t="s">
        <v>31</v>
      </c>
      <c r="E74" s="100"/>
      <c r="F74" s="108"/>
      <c r="G74" s="48" t="e">
        <f>E74/E29</f>
        <v>#DIV/0!</v>
      </c>
      <c r="H74" s="110"/>
      <c r="I74" s="100"/>
      <c r="J74" s="108"/>
      <c r="K74" s="48" t="e">
        <f>I74/I29</f>
        <v>#DIV/0!</v>
      </c>
      <c r="L74" s="110"/>
    </row>
    <row r="75" spans="2:12" ht="12">
      <c r="B75" s="200" t="s">
        <v>94</v>
      </c>
      <c r="C75" s="139" t="s">
        <v>143</v>
      </c>
      <c r="D75" s="140" t="s">
        <v>31</v>
      </c>
      <c r="E75" s="49"/>
      <c r="F75" s="38"/>
      <c r="G75" s="39"/>
      <c r="H75" s="109"/>
      <c r="I75" s="37"/>
      <c r="J75" s="41"/>
      <c r="K75" s="41"/>
      <c r="L75" s="109"/>
    </row>
    <row r="76" spans="2:12" ht="11.25">
      <c r="B76" s="196" t="s">
        <v>95</v>
      </c>
      <c r="C76" s="176" t="s">
        <v>74</v>
      </c>
      <c r="D76" s="134" t="s">
        <v>31</v>
      </c>
      <c r="E76" s="50"/>
      <c r="F76" s="25"/>
      <c r="G76" s="26"/>
      <c r="H76" s="110"/>
      <c r="I76" s="15"/>
      <c r="J76" s="52"/>
      <c r="K76" s="52"/>
      <c r="L76" s="110"/>
    </row>
    <row r="77" spans="2:12" ht="11.25">
      <c r="B77" s="196" t="s">
        <v>96</v>
      </c>
      <c r="C77" s="195" t="s">
        <v>121</v>
      </c>
      <c r="D77" s="131" t="s">
        <v>31</v>
      </c>
      <c r="E77" s="53"/>
      <c r="F77" s="54"/>
      <c r="G77" s="55"/>
      <c r="H77" s="111"/>
      <c r="I77" s="16"/>
      <c r="J77" s="57"/>
      <c r="K77" s="57"/>
      <c r="L77" s="111"/>
    </row>
    <row r="78" spans="2:12" ht="12">
      <c r="B78" s="200" t="s">
        <v>97</v>
      </c>
      <c r="C78" s="139" t="s">
        <v>144</v>
      </c>
      <c r="D78" s="140" t="s">
        <v>31</v>
      </c>
      <c r="E78" s="58"/>
      <c r="F78" s="59"/>
      <c r="G78" s="60"/>
      <c r="H78" s="98"/>
      <c r="I78" s="37"/>
      <c r="J78" s="41"/>
      <c r="K78" s="41"/>
      <c r="L78" s="98"/>
    </row>
    <row r="79" spans="2:12" ht="11.25">
      <c r="B79" s="196" t="s">
        <v>98</v>
      </c>
      <c r="C79" s="198" t="s">
        <v>145</v>
      </c>
      <c r="D79" s="134" t="s">
        <v>31</v>
      </c>
      <c r="E79" s="61"/>
      <c r="F79" s="27"/>
      <c r="G79" s="28"/>
      <c r="H79" s="92"/>
      <c r="I79" s="15"/>
      <c r="J79" s="52"/>
      <c r="K79" s="52"/>
      <c r="L79" s="92"/>
    </row>
    <row r="80" spans="2:12" ht="11.25">
      <c r="B80" s="199" t="s">
        <v>99</v>
      </c>
      <c r="C80" s="197" t="s">
        <v>146</v>
      </c>
      <c r="D80" s="134" t="s">
        <v>31</v>
      </c>
      <c r="E80" s="61"/>
      <c r="F80" s="27"/>
      <c r="G80" s="28"/>
      <c r="H80" s="92"/>
      <c r="I80" s="15"/>
      <c r="J80" s="52"/>
      <c r="K80" s="52"/>
      <c r="L80" s="92"/>
    </row>
    <row r="81" spans="2:12" ht="11.25">
      <c r="B81" s="199" t="s">
        <v>100</v>
      </c>
      <c r="C81" s="197" t="s">
        <v>147</v>
      </c>
      <c r="D81" s="134" t="s">
        <v>31</v>
      </c>
      <c r="E81" s="61"/>
      <c r="F81" s="27"/>
      <c r="G81" s="28"/>
      <c r="H81" s="92"/>
      <c r="I81" s="15"/>
      <c r="J81" s="52"/>
      <c r="K81" s="52"/>
      <c r="L81" s="92"/>
    </row>
    <row r="82" spans="2:12" ht="11.25">
      <c r="B82" s="199" t="s">
        <v>158</v>
      </c>
      <c r="C82" s="197" t="s">
        <v>148</v>
      </c>
      <c r="D82" s="134" t="s">
        <v>31</v>
      </c>
      <c r="E82" s="61"/>
      <c r="F82" s="27"/>
      <c r="G82" s="28"/>
      <c r="H82" s="92"/>
      <c r="I82" s="15"/>
      <c r="J82" s="52"/>
      <c r="K82" s="52"/>
      <c r="L82" s="92"/>
    </row>
    <row r="83" spans="2:12" ht="11.25">
      <c r="B83" s="196" t="s">
        <v>101</v>
      </c>
      <c r="C83" s="198" t="s">
        <v>149</v>
      </c>
      <c r="D83" s="134" t="s">
        <v>31</v>
      </c>
      <c r="E83" s="61"/>
      <c r="F83" s="27"/>
      <c r="G83" s="28"/>
      <c r="H83" s="92"/>
      <c r="I83" s="15"/>
      <c r="J83" s="52"/>
      <c r="K83" s="52"/>
      <c r="L83" s="92"/>
    </row>
    <row r="84" spans="2:12" ht="11.25">
      <c r="B84" s="199" t="s">
        <v>159</v>
      </c>
      <c r="C84" s="197" t="s">
        <v>150</v>
      </c>
      <c r="D84" s="134" t="s">
        <v>31</v>
      </c>
      <c r="E84" s="61"/>
      <c r="F84" s="27"/>
      <c r="G84" s="28"/>
      <c r="H84" s="92"/>
      <c r="I84" s="15"/>
      <c r="J84" s="52"/>
      <c r="K84" s="52"/>
      <c r="L84" s="92"/>
    </row>
    <row r="85" spans="2:12" ht="11.25">
      <c r="B85" s="199" t="s">
        <v>160</v>
      </c>
      <c r="C85" s="197" t="s">
        <v>148</v>
      </c>
      <c r="D85" s="131" t="s">
        <v>31</v>
      </c>
      <c r="E85" s="62"/>
      <c r="F85" s="63"/>
      <c r="G85" s="64"/>
      <c r="H85" s="96"/>
      <c r="I85" s="16"/>
      <c r="J85" s="57"/>
      <c r="K85" s="57"/>
      <c r="L85" s="96"/>
    </row>
    <row r="86" spans="2:12" ht="12">
      <c r="B86" s="200" t="s">
        <v>102</v>
      </c>
      <c r="C86" s="139" t="s">
        <v>184</v>
      </c>
      <c r="D86" s="140" t="s">
        <v>31</v>
      </c>
      <c r="E86" s="58"/>
      <c r="F86" s="59"/>
      <c r="G86" s="60"/>
      <c r="H86" s="45">
        <f>SUM(H87:H88)</f>
        <v>0</v>
      </c>
      <c r="I86" s="37"/>
      <c r="J86" s="41"/>
      <c r="K86" s="41"/>
      <c r="L86" s="45">
        <f>SUM(L87:L88)</f>
        <v>0</v>
      </c>
    </row>
    <row r="87" spans="2:12" ht="11.25">
      <c r="B87" s="196" t="s">
        <v>103</v>
      </c>
      <c r="C87" s="196" t="s">
        <v>83</v>
      </c>
      <c r="D87" s="134" t="s">
        <v>31</v>
      </c>
      <c r="E87" s="61"/>
      <c r="F87" s="27"/>
      <c r="G87" s="28"/>
      <c r="H87" s="92"/>
      <c r="I87" s="15"/>
      <c r="J87" s="52"/>
      <c r="K87" s="52"/>
      <c r="L87" s="92"/>
    </row>
    <row r="88" spans="2:12" ht="11.25">
      <c r="B88" s="196" t="s">
        <v>104</v>
      </c>
      <c r="C88" s="196" t="s">
        <v>85</v>
      </c>
      <c r="D88" s="134" t="s">
        <v>31</v>
      </c>
      <c r="E88" s="61"/>
      <c r="F88" s="27"/>
      <c r="G88" s="28"/>
      <c r="H88" s="92"/>
      <c r="I88" s="15"/>
      <c r="J88" s="52"/>
      <c r="K88" s="52"/>
      <c r="L88" s="92"/>
    </row>
    <row r="89" spans="2:12" ht="11.25">
      <c r="B89" s="196" t="s">
        <v>105</v>
      </c>
      <c r="C89" s="141" t="s">
        <v>187</v>
      </c>
      <c r="D89" s="128" t="s">
        <v>87</v>
      </c>
      <c r="E89" s="103"/>
      <c r="F89" s="65"/>
      <c r="G89" s="66"/>
      <c r="H89" s="11"/>
      <c r="I89" s="100"/>
      <c r="J89" s="52"/>
      <c r="K89" s="52"/>
      <c r="L89" s="11"/>
    </row>
    <row r="90" spans="2:12" ht="12">
      <c r="B90" s="200" t="s">
        <v>106</v>
      </c>
      <c r="C90" s="143" t="s">
        <v>161</v>
      </c>
      <c r="D90" s="144" t="s">
        <v>31</v>
      </c>
      <c r="E90" s="68"/>
      <c r="F90" s="69"/>
      <c r="G90" s="70"/>
      <c r="H90" s="104"/>
      <c r="I90" s="33"/>
      <c r="J90" s="36"/>
      <c r="K90" s="36"/>
      <c r="L90" s="104"/>
    </row>
    <row r="91" spans="2:12" ht="12">
      <c r="B91" s="200" t="s">
        <v>169</v>
      </c>
      <c r="C91" s="219" t="s">
        <v>166</v>
      </c>
      <c r="D91" s="140" t="s">
        <v>31</v>
      </c>
      <c r="E91" s="220"/>
      <c r="F91" s="47"/>
      <c r="G91" s="47"/>
      <c r="H91" s="221">
        <f>H69+H72+H73+H75+H78+H86+H90</f>
        <v>0</v>
      </c>
      <c r="I91" s="37"/>
      <c r="J91" s="41"/>
      <c r="K91" s="41"/>
      <c r="L91" s="221">
        <f>L69+L72+L73+L75+L78+L86+L90</f>
        <v>0</v>
      </c>
    </row>
    <row r="92" spans="2:12" ht="12">
      <c r="B92" s="203" t="s">
        <v>170</v>
      </c>
      <c r="C92" s="222" t="s">
        <v>167</v>
      </c>
      <c r="D92" s="131" t="s">
        <v>31</v>
      </c>
      <c r="E92" s="223"/>
      <c r="F92" s="224"/>
      <c r="G92" s="224"/>
      <c r="H92" s="225">
        <f>H72+H73+H75+H78+H86+H90</f>
        <v>0</v>
      </c>
      <c r="I92" s="16"/>
      <c r="J92" s="57"/>
      <c r="K92" s="57"/>
      <c r="L92" s="225">
        <f>L72+L73+L75+L78+L86+L90</f>
        <v>0</v>
      </c>
    </row>
    <row r="93" spans="2:12" ht="12.75" customHeight="1">
      <c r="B93" s="232" t="s">
        <v>107</v>
      </c>
      <c r="C93" s="233"/>
      <c r="D93" s="233"/>
      <c r="E93" s="233"/>
      <c r="F93" s="233"/>
      <c r="G93" s="233"/>
      <c r="H93" s="233"/>
      <c r="I93" s="233"/>
      <c r="J93" s="233"/>
      <c r="K93" s="233"/>
      <c r="L93" s="233"/>
    </row>
    <row r="94" spans="2:12" ht="12" customHeight="1">
      <c r="B94" s="200" t="s">
        <v>108</v>
      </c>
      <c r="C94" s="139" t="s">
        <v>188</v>
      </c>
      <c r="D94" s="140" t="s">
        <v>31</v>
      </c>
      <c r="E94" s="58"/>
      <c r="F94" s="59"/>
      <c r="G94" s="60"/>
      <c r="H94" s="45">
        <f>SUM(H95:H96)</f>
        <v>0</v>
      </c>
      <c r="I94" s="37"/>
      <c r="J94" s="41"/>
      <c r="K94" s="41"/>
      <c r="L94" s="45">
        <f>SUM(L95:L96)</f>
        <v>0</v>
      </c>
    </row>
    <row r="95" spans="2:12" ht="12" customHeight="1">
      <c r="B95" s="196" t="s">
        <v>109</v>
      </c>
      <c r="C95" s="196" t="s">
        <v>83</v>
      </c>
      <c r="D95" s="145" t="s">
        <v>31</v>
      </c>
      <c r="E95" s="61"/>
      <c r="F95" s="27"/>
      <c r="G95" s="28"/>
      <c r="H95" s="92"/>
      <c r="I95" s="15"/>
      <c r="J95" s="52"/>
      <c r="K95" s="52"/>
      <c r="L95" s="92"/>
    </row>
    <row r="96" spans="2:12" ht="9.75" customHeight="1">
      <c r="B96" s="196" t="s">
        <v>110</v>
      </c>
      <c r="C96" s="196" t="s">
        <v>85</v>
      </c>
      <c r="D96" s="134" t="s">
        <v>31</v>
      </c>
      <c r="E96" s="61"/>
      <c r="F96" s="27"/>
      <c r="G96" s="28"/>
      <c r="H96" s="92"/>
      <c r="I96" s="15"/>
      <c r="J96" s="52"/>
      <c r="K96" s="52"/>
      <c r="L96" s="92"/>
    </row>
    <row r="97" spans="2:12" ht="11.25">
      <c r="B97" s="196" t="s">
        <v>111</v>
      </c>
      <c r="C97" s="141" t="s">
        <v>189</v>
      </c>
      <c r="D97" s="128" t="s">
        <v>87</v>
      </c>
      <c r="E97" s="103"/>
      <c r="F97" s="65"/>
      <c r="G97" s="66"/>
      <c r="H97" s="11"/>
      <c r="I97" s="100"/>
      <c r="J97" s="52"/>
      <c r="K97" s="52"/>
      <c r="L97" s="11"/>
    </row>
    <row r="98" spans="2:12" ht="12">
      <c r="B98" s="200" t="s">
        <v>112</v>
      </c>
      <c r="C98" s="143" t="s">
        <v>163</v>
      </c>
      <c r="D98" s="144" t="s">
        <v>31</v>
      </c>
      <c r="E98" s="68"/>
      <c r="F98" s="69"/>
      <c r="G98" s="69"/>
      <c r="H98" s="112"/>
      <c r="I98" s="33"/>
      <c r="J98" s="36"/>
      <c r="K98" s="36"/>
      <c r="L98" s="112"/>
    </row>
    <row r="99" spans="2:12" ht="12.75" thickBot="1">
      <c r="B99" s="204" t="s">
        <v>171</v>
      </c>
      <c r="C99" s="149" t="s">
        <v>164</v>
      </c>
      <c r="D99" s="157"/>
      <c r="E99" s="68"/>
      <c r="F99" s="69"/>
      <c r="G99" s="69"/>
      <c r="H99" s="226">
        <f>H94+H98</f>
        <v>0</v>
      </c>
      <c r="I99" s="33"/>
      <c r="J99" s="36"/>
      <c r="K99" s="36"/>
      <c r="L99" s="226">
        <f>L94+L98</f>
        <v>0</v>
      </c>
    </row>
    <row r="100" spans="2:12" ht="13.5" thickBot="1">
      <c r="B100" s="146"/>
      <c r="C100" s="214" t="s">
        <v>172</v>
      </c>
      <c r="D100" s="136" t="s">
        <v>31</v>
      </c>
      <c r="E100" s="217"/>
      <c r="F100" s="218"/>
      <c r="G100" s="218"/>
      <c r="H100" s="74">
        <f>H67+H91+H99</f>
        <v>0</v>
      </c>
      <c r="I100" s="215"/>
      <c r="J100" s="79"/>
      <c r="K100" s="79"/>
      <c r="L100" s="74">
        <f>L67+L91+L99</f>
        <v>0</v>
      </c>
    </row>
    <row r="101" spans="2:12" ht="13.5" thickBot="1">
      <c r="B101" s="146"/>
      <c r="C101" s="214" t="s">
        <v>173</v>
      </c>
      <c r="D101" s="136" t="s">
        <v>31</v>
      </c>
      <c r="E101" s="217"/>
      <c r="F101" s="218"/>
      <c r="G101" s="218"/>
      <c r="H101" s="74">
        <f>H67+H92+H99</f>
        <v>0</v>
      </c>
      <c r="I101" s="215"/>
      <c r="J101" s="79"/>
      <c r="K101" s="79"/>
      <c r="L101" s="74">
        <f>L67+L92+L99</f>
        <v>0</v>
      </c>
    </row>
    <row r="102" spans="2:12" ht="6" customHeight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2:12" ht="14.25" customHeight="1">
      <c r="B103" s="250" t="s">
        <v>176</v>
      </c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</row>
    <row r="104" spans="2:12" ht="12" customHeight="1">
      <c r="B104" s="148"/>
      <c r="C104" s="171" t="s">
        <v>174</v>
      </c>
      <c r="D104" s="227" t="s">
        <v>87</v>
      </c>
      <c r="E104" s="75">
        <f>E65+E89+E97</f>
        <v>0</v>
      </c>
      <c r="F104" s="76"/>
      <c r="G104" s="77"/>
      <c r="H104" s="78"/>
      <c r="I104" s="75">
        <f>I65+I89+I97</f>
        <v>0</v>
      </c>
      <c r="J104" s="76"/>
      <c r="K104" s="76"/>
      <c r="L104" s="78"/>
    </row>
    <row r="105" spans="2:12" ht="12" customHeight="1">
      <c r="B105" s="148"/>
      <c r="C105" s="171" t="s">
        <v>165</v>
      </c>
      <c r="D105" s="227" t="s">
        <v>31</v>
      </c>
      <c r="E105" s="228"/>
      <c r="F105" s="76"/>
      <c r="G105" s="76"/>
      <c r="H105" s="229">
        <f>H63+H87+H95</f>
        <v>0</v>
      </c>
      <c r="I105" s="228"/>
      <c r="J105" s="76"/>
      <c r="K105" s="76"/>
      <c r="L105" s="229">
        <f>L63+L87+L95</f>
        <v>0</v>
      </c>
    </row>
    <row r="106" spans="2:12" ht="12" customHeight="1" thickBot="1">
      <c r="B106" s="148"/>
      <c r="C106" s="171" t="s">
        <v>175</v>
      </c>
      <c r="D106" s="227" t="s">
        <v>31</v>
      </c>
      <c r="E106" s="228"/>
      <c r="F106" s="76"/>
      <c r="G106" s="76"/>
      <c r="H106" s="229">
        <f>H54+H78</f>
        <v>0</v>
      </c>
      <c r="I106" s="230"/>
      <c r="J106" s="76"/>
      <c r="K106" s="76"/>
      <c r="L106" s="229">
        <f>L54+L78</f>
        <v>0</v>
      </c>
    </row>
    <row r="107" spans="2:12" ht="12.75" thickBot="1">
      <c r="B107" s="146"/>
      <c r="C107" s="147" t="s">
        <v>113</v>
      </c>
      <c r="D107" s="136" t="s">
        <v>31</v>
      </c>
      <c r="E107" s="72"/>
      <c r="F107" s="73"/>
      <c r="G107" s="73"/>
      <c r="H107" s="161">
        <f>H38-H100</f>
        <v>0</v>
      </c>
      <c r="I107" s="80"/>
      <c r="J107" s="81"/>
      <c r="K107" s="81"/>
      <c r="L107" s="161">
        <f>L38-L100</f>
        <v>0</v>
      </c>
    </row>
    <row r="108" spans="2:12" ht="4.5" customHeight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2:12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2:12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2:12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2:12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2:12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2:12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2:12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2:12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2:12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2:12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2:12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2:12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2:12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2:12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2:12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2:12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2:12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2:12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2:12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2:12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2:12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2:12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2:12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2:12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2:12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2:12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2:12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2:12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</row>
    <row r="137" spans="2:12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2:12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2:12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2:12" ht="11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2:12" ht="11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2:12" ht="11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2:12" ht="11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2:12" ht="11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2:12" ht="11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2:12" ht="11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2:12" ht="11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2:12" ht="11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2:12" ht="11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2:12" ht="11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2:12" ht="11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2:12" ht="11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2:12" ht="11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2:12" ht="11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2:12" ht="11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2:12" ht="11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2:12" ht="11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2:12" ht="11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2:12" ht="11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2:12" ht="11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2:12" ht="11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2:12" ht="11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2:12" ht="11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2:12" ht="11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2:12" ht="11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2:12" ht="11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</row>
    <row r="167" spans="2:12" ht="11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</row>
    <row r="168" spans="2:12" ht="11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2:12" ht="11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2:12" ht="11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</row>
    <row r="171" spans="2:12" ht="11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</row>
    <row r="172" spans="2:12" ht="11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  <row r="173" spans="2:12" ht="11.25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</row>
    <row r="174" spans="2:12" ht="11.25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</row>
    <row r="175" spans="2:12" ht="11.25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</row>
    <row r="176" spans="2:12" ht="11.25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</row>
    <row r="177" spans="2:12" ht="11.25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</row>
    <row r="178" spans="2:12" ht="11.25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</row>
    <row r="179" spans="2:12" ht="11.25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2:12" ht="11.25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</row>
    <row r="181" spans="2:12" ht="11.25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</row>
    <row r="182" spans="2:12" ht="11.25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</row>
    <row r="183" spans="2:12" ht="11.25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</row>
    <row r="184" spans="2:12" ht="11.25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</row>
    <row r="185" spans="2:12" ht="11.25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2:12" ht="11.25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</row>
    <row r="187" spans="2:12" ht="11.25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2:12" ht="11.25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</row>
    <row r="189" spans="2:12" ht="11.25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2:12" ht="11.25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</row>
    <row r="191" spans="2:12" ht="11.25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2:12" ht="11.25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2:12" ht="11.25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</row>
    <row r="194" spans="2:12" ht="11.25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</row>
    <row r="195" spans="2:12" ht="11.25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</row>
    <row r="196" spans="2:12" ht="11.25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</row>
    <row r="197" spans="2:12" ht="11.25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</row>
    <row r="198" spans="2:12" ht="11.25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</row>
    <row r="199" spans="2:12" ht="11.25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</row>
    <row r="200" spans="2:12" ht="11.25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</row>
    <row r="201" spans="2:12" ht="11.25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</row>
    <row r="202" spans="2:12" ht="11.25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</row>
    <row r="203" spans="2:12" ht="11.25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</row>
    <row r="204" spans="2:12" ht="11.25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</row>
    <row r="205" spans="2:12" ht="11.25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</row>
    <row r="206" spans="2:12" ht="11.25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</row>
    <row r="207" spans="2:12" ht="11.25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</row>
    <row r="208" spans="2:12" ht="11.25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</row>
    <row r="209" spans="2:12" ht="11.25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</row>
    <row r="210" spans="2:12" ht="11.25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</row>
    <row r="211" spans="2:12" ht="11.25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</row>
    <row r="212" spans="2:12" ht="11.25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</row>
    <row r="213" spans="2:12" ht="11.25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2:12" ht="11.25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</row>
    <row r="215" spans="2:12" ht="11.25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2:12" ht="11.25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</row>
    <row r="217" spans="2:12" ht="11.25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</row>
    <row r="218" spans="2:12" ht="11.25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</row>
    <row r="219" spans="2:12" ht="11.25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</row>
    <row r="220" spans="2:12" ht="11.25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2:12" ht="11.25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</row>
    <row r="222" spans="2:12" ht="11.25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</row>
    <row r="223" spans="2:12" ht="11.25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</row>
    <row r="224" spans="2:12" ht="11.25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2:12" ht="11.25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</row>
  </sheetData>
  <sheetProtection password="CF7A" sheet="1" objects="1" scenarios="1" selectLockedCells="1"/>
  <mergeCells count="21">
    <mergeCell ref="B103:L103"/>
    <mergeCell ref="C50:D50"/>
    <mergeCell ref="C46:D46"/>
    <mergeCell ref="C47:D47"/>
    <mergeCell ref="B7:L7"/>
    <mergeCell ref="C44:D44"/>
    <mergeCell ref="C45:D45"/>
    <mergeCell ref="C74:D74"/>
    <mergeCell ref="H5:H6"/>
    <mergeCell ref="B4:C6"/>
    <mergeCell ref="D4:D6"/>
    <mergeCell ref="E5:E6"/>
    <mergeCell ref="F5:F6"/>
    <mergeCell ref="B40:L40"/>
    <mergeCell ref="E2:H2"/>
    <mergeCell ref="J2:L2"/>
    <mergeCell ref="G5:G6"/>
    <mergeCell ref="K5:K6"/>
    <mergeCell ref="I5:I6"/>
    <mergeCell ref="J5:J6"/>
    <mergeCell ref="L5:L6"/>
  </mergeCells>
  <printOptions/>
  <pageMargins left="0.3937007874015748" right="0.11811023622047245" top="0.15748031496062992" bottom="0.15748031496062992" header="0.1968503937007874" footer="0.5118110236220472"/>
  <pageSetup fitToHeight="1" fitToWidth="1" horizontalDpi="600" verticalDpi="600" orientation="portrait" paperSize="9" scale="66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Владимир</cp:lastModifiedBy>
  <cp:lastPrinted>2004-08-12T12:44:23Z</cp:lastPrinted>
  <dcterms:created xsi:type="dcterms:W3CDTF">2004-02-17T05:54:12Z</dcterms:created>
  <dcterms:modified xsi:type="dcterms:W3CDTF">2012-10-31T10:45:17Z</dcterms:modified>
  <cp:category/>
  <cp:version/>
  <cp:contentType/>
  <cp:contentStatus/>
</cp:coreProperties>
</file>